
<file path=[Content_Types].xml><?xml version="1.0" encoding="utf-8"?>
<Types xmlns="http://schemas.openxmlformats.org/package/2006/content-types">
  <Default Extension="png" ContentType="image/png"/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i\Desktop\ComputerProficiency\"/>
    </mc:Choice>
  </mc:AlternateContent>
  <bookViews>
    <workbookView xWindow="0" yWindow="0" windowWidth="20400" windowHeight="8595" firstSheet="15" activeTab="22"/>
  </bookViews>
  <sheets>
    <sheet name="Sheet1" sheetId="1" r:id="rId1"/>
    <sheet name="Sheet2" sheetId="4" r:id="rId2"/>
    <sheet name="Sheet3" sheetId="2" r:id="rId3"/>
    <sheet name="Sheet4" sheetId="5" r:id="rId4"/>
    <sheet name="Sheet5" sheetId="6" r:id="rId5"/>
    <sheet name="Sheet6" sheetId="7" r:id="rId6"/>
    <sheet name="Sheet7" sheetId="12" r:id="rId7"/>
    <sheet name="Sheet8" sheetId="11" r:id="rId8"/>
    <sheet name="Sheet9" sheetId="10" r:id="rId9"/>
    <sheet name="Sheet10" sheetId="8" r:id="rId10"/>
    <sheet name="Sheet11" sheetId="13" r:id="rId11"/>
    <sheet name="Sheet12" sheetId="9" r:id="rId12"/>
    <sheet name="Sheet13" sheetId="14" r:id="rId13"/>
    <sheet name="Sheet14" sheetId="15" r:id="rId14"/>
    <sheet name="Sheet15" sheetId="16" r:id="rId15"/>
    <sheet name="Sheet16" sheetId="17" r:id="rId16"/>
    <sheet name="Sheet17" sheetId="18" r:id="rId17"/>
    <sheet name="Sheet18" sheetId="19" r:id="rId18"/>
    <sheet name="Sheet19" sheetId="20" r:id="rId19"/>
    <sheet name="Sheet20" sheetId="21" r:id="rId20"/>
    <sheet name="Sheet21" sheetId="23" r:id="rId21"/>
    <sheet name="Sheet22" sheetId="24" r:id="rId22"/>
    <sheet name="Sheet23" sheetId="25" r:id="rId23"/>
  </sheets>
  <definedNames>
    <definedName name="_xlnm._FilterDatabase" localSheetId="18" hidden="1">Sheet19!$C$4:$H$19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1" l="1"/>
  <c r="B9" i="21"/>
  <c r="G11" i="19" l="1"/>
  <c r="G5" i="19" l="1"/>
  <c r="E6" i="16"/>
  <c r="E7" i="16"/>
  <c r="E8" i="16"/>
  <c r="E9" i="16"/>
  <c r="E10" i="16"/>
  <c r="E5" i="16"/>
  <c r="D10" i="16"/>
  <c r="C10" i="16"/>
  <c r="D10" i="15"/>
  <c r="C10" i="15"/>
  <c r="D41" i="14"/>
  <c r="D10" i="14"/>
  <c r="C10" i="14"/>
</calcChain>
</file>

<file path=xl/sharedStrings.xml><?xml version="1.0" encoding="utf-8"?>
<sst xmlns="http://schemas.openxmlformats.org/spreadsheetml/2006/main" count="454" uniqueCount="213">
  <si>
    <t>Identifying the rows</t>
  </si>
  <si>
    <t>Identifying the columns</t>
  </si>
  <si>
    <t>Identifying cell reference</t>
  </si>
  <si>
    <t>Active Cell</t>
  </si>
  <si>
    <r>
      <rPr>
        <sz val="18"/>
        <color rgb="FFFF0000"/>
        <rFont val="Calibri"/>
        <family val="2"/>
        <scheme val="minor"/>
      </rPr>
      <t xml:space="preserve"> Copy</t>
    </r>
    <r>
      <rPr>
        <sz val="18"/>
        <color theme="1"/>
        <rFont val="Calibri"/>
        <family val="2"/>
        <scheme val="minor"/>
      </rPr>
      <t xml:space="preserve"> data of this cell and </t>
    </r>
    <r>
      <rPr>
        <sz val="18"/>
        <color rgb="FFFF0000"/>
        <rFont val="Calibri"/>
        <family val="2"/>
        <scheme val="minor"/>
      </rPr>
      <t>Paste to D4</t>
    </r>
  </si>
  <si>
    <r>
      <rPr>
        <sz val="18"/>
        <color rgb="FFFF0000"/>
        <rFont val="Calibri"/>
        <family val="2"/>
        <scheme val="minor"/>
      </rPr>
      <t xml:space="preserve"> Cut</t>
    </r>
    <r>
      <rPr>
        <sz val="18"/>
        <color theme="1"/>
        <rFont val="Calibri"/>
        <family val="2"/>
        <scheme val="minor"/>
      </rPr>
      <t xml:space="preserve"> data of this cell and </t>
    </r>
    <r>
      <rPr>
        <sz val="18"/>
        <color rgb="FFFF0000"/>
        <rFont val="Calibri"/>
        <family val="2"/>
        <scheme val="minor"/>
      </rPr>
      <t>Paste to D8</t>
    </r>
  </si>
  <si>
    <r>
      <t>Using the CLICK AND DRAG CURSOR,</t>
    </r>
    <r>
      <rPr>
        <sz val="18"/>
        <color rgb="FFFF0000"/>
        <rFont val="Calibri"/>
        <family val="2"/>
        <scheme val="minor"/>
      </rPr>
      <t xml:space="preserve"> move</t>
    </r>
    <r>
      <rPr>
        <sz val="18"/>
        <color theme="1"/>
        <rFont val="Calibri"/>
        <family val="2"/>
        <scheme val="minor"/>
      </rPr>
      <t xml:space="preserve"> data of this cell </t>
    </r>
    <r>
      <rPr>
        <sz val="18"/>
        <color rgb="FFFF0000"/>
        <rFont val="Calibri"/>
        <family val="2"/>
        <scheme val="minor"/>
      </rPr>
      <t>to D12</t>
    </r>
  </si>
  <si>
    <t>Deleting and Adding Rows and Columns</t>
  </si>
  <si>
    <r>
      <t xml:space="preserve">Change the </t>
    </r>
    <r>
      <rPr>
        <sz val="18"/>
        <color rgb="FFFF0000"/>
        <rFont val="Calibri"/>
        <family val="2"/>
        <scheme val="minor"/>
      </rPr>
      <t>font style</t>
    </r>
    <r>
      <rPr>
        <sz val="18"/>
        <color theme="1"/>
        <rFont val="Calibri"/>
        <family val="2"/>
        <scheme val="minor"/>
      </rPr>
      <t xml:space="preserve"> and </t>
    </r>
    <r>
      <rPr>
        <sz val="18"/>
        <color rgb="FFFF0000"/>
        <rFont val="Calibri"/>
        <family val="2"/>
        <scheme val="minor"/>
      </rPr>
      <t>font size</t>
    </r>
    <r>
      <rPr>
        <sz val="18"/>
        <color theme="1"/>
        <rFont val="Calibri"/>
        <family val="2"/>
        <scheme val="minor"/>
      </rPr>
      <t xml:space="preserve"> of this instruction to </t>
    </r>
    <r>
      <rPr>
        <sz val="18"/>
        <color rgb="FFFF0000"/>
        <rFont val="Calibri"/>
        <family val="2"/>
        <scheme val="minor"/>
      </rPr>
      <t>Times New Roman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8</t>
    </r>
    <r>
      <rPr>
        <sz val="18"/>
        <color theme="1"/>
        <rFont val="Calibri"/>
        <family val="2"/>
        <scheme val="minor"/>
      </rPr>
      <t>. Input answer in C5</t>
    </r>
  </si>
  <si>
    <r>
      <rPr>
        <sz val="18"/>
        <color rgb="FFFF0000"/>
        <rFont val="Calibri"/>
        <family val="2"/>
        <scheme val="minor"/>
      </rPr>
      <t>Copy-Paste</t>
    </r>
    <r>
      <rPr>
        <sz val="18"/>
        <color theme="1"/>
        <rFont val="Calibri"/>
        <family val="2"/>
        <scheme val="minor"/>
      </rPr>
      <t xml:space="preserve"> in B7 data in C5. Change </t>
    </r>
    <r>
      <rPr>
        <sz val="18"/>
        <color rgb="FFFF0000"/>
        <rFont val="Calibri"/>
        <family val="2"/>
        <scheme val="minor"/>
      </rPr>
      <t>Font Color to red</t>
    </r>
    <r>
      <rPr>
        <sz val="18"/>
        <color theme="1"/>
        <rFont val="Calibri"/>
        <family val="2"/>
        <scheme val="minor"/>
      </rPr>
      <t xml:space="preserve"> and </t>
    </r>
    <r>
      <rPr>
        <sz val="18"/>
        <color rgb="FFFF0000"/>
        <rFont val="Calibri"/>
        <family val="2"/>
        <scheme val="minor"/>
      </rPr>
      <t>fill cell</t>
    </r>
    <r>
      <rPr>
        <sz val="18"/>
        <color theme="1"/>
        <rFont val="Calibri"/>
        <family val="2"/>
        <scheme val="minor"/>
      </rPr>
      <t xml:space="preserve"> with color of your choice.</t>
    </r>
  </si>
  <si>
    <t>Format the text in the following cells as indicated.</t>
  </si>
  <si>
    <t>Bold</t>
  </si>
  <si>
    <t>Italics</t>
  </si>
  <si>
    <t>Underline</t>
  </si>
  <si>
    <t>Align Left</t>
  </si>
  <si>
    <t>Align Center</t>
  </si>
  <si>
    <t>Align Right</t>
  </si>
  <si>
    <t>Mon</t>
  </si>
  <si>
    <t>Tue</t>
  </si>
  <si>
    <t>A</t>
  </si>
  <si>
    <t>B</t>
  </si>
  <si>
    <t>C</t>
  </si>
  <si>
    <t>I</t>
  </si>
  <si>
    <t>II</t>
  </si>
  <si>
    <t>III</t>
  </si>
  <si>
    <t>a</t>
  </si>
  <si>
    <t>b</t>
  </si>
  <si>
    <t>c</t>
  </si>
  <si>
    <t>Wed</t>
  </si>
  <si>
    <t>Jan</t>
  </si>
  <si>
    <t>Feb</t>
  </si>
  <si>
    <t>Mar</t>
  </si>
  <si>
    <t>Fri</t>
  </si>
  <si>
    <t>May</t>
  </si>
  <si>
    <t xml:space="preserve">Autofill using the Fill Handle </t>
  </si>
  <si>
    <t>Creating Cell Borders</t>
  </si>
  <si>
    <t>Programs/Activites/Projects</t>
  </si>
  <si>
    <t>Code</t>
  </si>
  <si>
    <t>Performance Indicator</t>
  </si>
  <si>
    <t>PENRO/CENRO</t>
  </si>
  <si>
    <t>Target</t>
  </si>
  <si>
    <t>Autofit using the Resizing Arrows</t>
  </si>
  <si>
    <t>Merging Cells</t>
  </si>
  <si>
    <t>Buk</t>
  </si>
  <si>
    <t>Cam</t>
  </si>
  <si>
    <t>LDN</t>
  </si>
  <si>
    <t>MOcc</t>
  </si>
  <si>
    <t>MOr</t>
  </si>
  <si>
    <t>Wrap Text</t>
  </si>
  <si>
    <t>Don Carlos</t>
  </si>
  <si>
    <t>Manolo Fortich</t>
  </si>
  <si>
    <t>Talakag</t>
  </si>
  <si>
    <t>Valencia City</t>
  </si>
  <si>
    <t>Oroquieta City</t>
  </si>
  <si>
    <t>Ozamiz City</t>
  </si>
  <si>
    <t>Gingoog City</t>
  </si>
  <si>
    <t>Initao</t>
  </si>
  <si>
    <t>001</t>
  </si>
  <si>
    <t>002</t>
  </si>
  <si>
    <t>003</t>
  </si>
  <si>
    <t>Writing numbers starting with "0"</t>
  </si>
  <si>
    <t>Addition</t>
  </si>
  <si>
    <t>Subtraction</t>
  </si>
  <si>
    <t>Multiplication</t>
  </si>
  <si>
    <t>Division</t>
  </si>
  <si>
    <t xml:space="preserve">Aoccdrnig to a rscheearch at Cmabrigde Uinervtisy, it deosn’t mttaer in waht oredr the ltteers in a wrod are, the olny iprmoetnt tihng is taht the frist and lsat ltteer be at the rghit pclae. </t>
  </si>
  <si>
    <t>Spell Check: Review Tab</t>
  </si>
  <si>
    <t>Finding and replacing text</t>
  </si>
  <si>
    <t>Finding</t>
  </si>
  <si>
    <t>Synonym</t>
  </si>
  <si>
    <t>Word</t>
  </si>
  <si>
    <t>Finding the synonyms of a word: Review</t>
  </si>
  <si>
    <t>Inserting</t>
  </si>
  <si>
    <t>Copying</t>
  </si>
  <si>
    <t>Moving</t>
  </si>
  <si>
    <t>Deleting</t>
  </si>
  <si>
    <t>Renaming</t>
  </si>
  <si>
    <t>Tab Color</t>
  </si>
  <si>
    <t>The Worksheet</t>
  </si>
  <si>
    <t>Sample 1:</t>
  </si>
  <si>
    <t>Sample 2:</t>
  </si>
  <si>
    <t>Sample 3:</t>
  </si>
  <si>
    <t>Sample 4:</t>
  </si>
  <si>
    <t>Sample 5:</t>
  </si>
  <si>
    <t>Sample 6:</t>
  </si>
  <si>
    <t>Sample 7:</t>
  </si>
  <si>
    <t>Sample 8:</t>
  </si>
  <si>
    <t>Find</t>
  </si>
  <si>
    <t>Formatting text for Proper Case</t>
  </si>
  <si>
    <t>Formatting text for Upper Case</t>
  </si>
  <si>
    <t>Write your full name</t>
  </si>
  <si>
    <t>WRITE YOUR FULLNAME</t>
  </si>
  <si>
    <t>Formatting text for Lower Case</t>
  </si>
  <si>
    <t>Basic arithmetic operations with decimal places and thousands separator</t>
  </si>
  <si>
    <t>Using the Average, Minimum, Maximum, Count and CountA functions</t>
  </si>
  <si>
    <t>Operating Unit</t>
  </si>
  <si>
    <t>Q1</t>
  </si>
  <si>
    <t>Q2</t>
  </si>
  <si>
    <t xml:space="preserve">Bukidnon </t>
  </si>
  <si>
    <t>Camiguin</t>
  </si>
  <si>
    <t>Mis Occ</t>
  </si>
  <si>
    <t>Mis Or</t>
  </si>
  <si>
    <t>Regional Total</t>
  </si>
  <si>
    <t>Regional Average</t>
  </si>
  <si>
    <t>Regional Minimum</t>
  </si>
  <si>
    <t>Regional Maximum</t>
  </si>
  <si>
    <t>Regional Office</t>
  </si>
  <si>
    <t>July 4, 2017</t>
  </si>
  <si>
    <t>Count</t>
  </si>
  <si>
    <t>CountA</t>
  </si>
  <si>
    <t>Using Relative Addressing in formulas with Percentage</t>
  </si>
  <si>
    <t>Accom</t>
  </si>
  <si>
    <t>% Accom</t>
  </si>
  <si>
    <t>% Accom vs Regional Target</t>
  </si>
  <si>
    <t>Saving workbooks</t>
  </si>
  <si>
    <t>Opening workbooks</t>
  </si>
  <si>
    <t>Converting Hindu-Arabic Numbers to Roman Numeral</t>
  </si>
  <si>
    <t>Merging Columns</t>
  </si>
  <si>
    <t>LAST NAME</t>
  </si>
  <si>
    <t>FIRST NAME</t>
  </si>
  <si>
    <t>MI</t>
  </si>
  <si>
    <t>FULL NAME</t>
  </si>
  <si>
    <t>ANDOT</t>
  </si>
  <si>
    <t>EDWIN</t>
  </si>
  <si>
    <t>B.</t>
  </si>
  <si>
    <t>DABA</t>
  </si>
  <si>
    <t>BELEN</t>
  </si>
  <si>
    <t>O.</t>
  </si>
  <si>
    <t>MELICOR</t>
  </si>
  <si>
    <t>PAQUITO, JR.</t>
  </si>
  <si>
    <t>D.</t>
  </si>
  <si>
    <t>Region</t>
  </si>
  <si>
    <t>Manpower Complement of PMD</t>
  </si>
  <si>
    <t>Name</t>
  </si>
  <si>
    <t>Position</t>
  </si>
  <si>
    <t>Age</t>
  </si>
  <si>
    <t>Employment Status</t>
  </si>
  <si>
    <t>Ravanera, Mabel Gemma A.</t>
  </si>
  <si>
    <t>Planning Officer V</t>
  </si>
  <si>
    <t>Permanent</t>
  </si>
  <si>
    <t>Barbarona, Dario P.</t>
  </si>
  <si>
    <t>Planning Officer IV</t>
  </si>
  <si>
    <t xml:space="preserve">Madridano, Maria Lapertina S. </t>
  </si>
  <si>
    <t>Information Systems Analyst III</t>
  </si>
  <si>
    <t>Pacana, Vicky Susan T.</t>
  </si>
  <si>
    <t>Project Evaluation Officer III</t>
  </si>
  <si>
    <t>Statistician II</t>
  </si>
  <si>
    <t>Information Systems Analyst II</t>
  </si>
  <si>
    <t>Acub, Rosalia B.</t>
  </si>
  <si>
    <t>Project Evaluation Officer II</t>
  </si>
  <si>
    <t>.</t>
  </si>
  <si>
    <t>Planning Officer I</t>
  </si>
  <si>
    <t>Mahartin, Jessa Ann B.</t>
  </si>
  <si>
    <t>Statistician I</t>
  </si>
  <si>
    <t>Canoy, Zenaida B.</t>
  </si>
  <si>
    <t>Administrative Assistant</t>
  </si>
  <si>
    <t>Labandia, Alona B.</t>
  </si>
  <si>
    <t>Administrative Aide</t>
  </si>
  <si>
    <t>Bernardez, Ronel B.</t>
  </si>
  <si>
    <t>Paulma, Necita A.</t>
  </si>
  <si>
    <t>Saballa, Eddie Paul M.</t>
  </si>
  <si>
    <t>Tinalja, Diverlyn S.</t>
  </si>
  <si>
    <t>NGP Extension Officer</t>
  </si>
  <si>
    <t>Madridano. Julius Ryan E.</t>
  </si>
  <si>
    <t>Computer Encoder II</t>
  </si>
  <si>
    <t>Casumpang, Kryzl Joy N.</t>
  </si>
  <si>
    <t>Abarri, Romeo N.</t>
  </si>
  <si>
    <t>Laborer</t>
  </si>
  <si>
    <t>Job Order</t>
  </si>
  <si>
    <t>Years in Gov't Service</t>
  </si>
  <si>
    <t>Salary Grade</t>
  </si>
  <si>
    <t>Sorting, Filtering and Removing Duplicates</t>
  </si>
  <si>
    <t>Office</t>
  </si>
  <si>
    <t>Uptime (%)</t>
  </si>
  <si>
    <t>PENRO Bukidnon</t>
  </si>
  <si>
    <t>CENRO Don Carlos</t>
  </si>
  <si>
    <t>CENRO Manolo Fortich</t>
  </si>
  <si>
    <t>CENRO Talakag</t>
  </si>
  <si>
    <t>CENRO Valencia City</t>
  </si>
  <si>
    <t>PENRO Camiguin</t>
  </si>
  <si>
    <t>PENRO Lanao del Norte</t>
  </si>
  <si>
    <t>CENRO Iligan City</t>
  </si>
  <si>
    <t>CENRO Kolambugan</t>
  </si>
  <si>
    <t>PENRO Misamis Occidental</t>
  </si>
  <si>
    <t>CENRO Oroquieta City</t>
  </si>
  <si>
    <t>CENRO Ozamiz City</t>
  </si>
  <si>
    <t>PENRO Misamis Oriental</t>
  </si>
  <si>
    <t>CENRO Gingoog City</t>
  </si>
  <si>
    <t>CENRO Initao</t>
  </si>
  <si>
    <t>Creating Charts</t>
  </si>
  <si>
    <t xml:space="preserve">Regional Total </t>
  </si>
  <si>
    <t>Page Set-up</t>
  </si>
  <si>
    <t>ATTENDANCE SHEET</t>
  </si>
  <si>
    <t>Contact No.</t>
  </si>
  <si>
    <t>Email Add</t>
  </si>
  <si>
    <t>Signature</t>
  </si>
  <si>
    <t>Activity Title</t>
  </si>
  <si>
    <t>Date of Activity</t>
  </si>
  <si>
    <t>Paper Size</t>
  </si>
  <si>
    <t>Orientation</t>
  </si>
  <si>
    <t>Margins</t>
  </si>
  <si>
    <t>Print Titles</t>
  </si>
  <si>
    <t>Print Area</t>
  </si>
  <si>
    <t>Header/Footer</t>
  </si>
  <si>
    <t>Center on Page</t>
  </si>
  <si>
    <t>Preview</t>
  </si>
  <si>
    <t>Manual Adjust/Scaling</t>
  </si>
  <si>
    <t>Print</t>
  </si>
  <si>
    <t>Pagebreak</t>
  </si>
  <si>
    <t>Freezing Panes, Hiding and Unhiding Columns and Rows</t>
  </si>
  <si>
    <t>Saving as PDF</t>
  </si>
  <si>
    <t>Inserting Hyperlinks</t>
  </si>
  <si>
    <t>Tracking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</si>
</sst>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0" xfId="0" applyFont="1" applyFill="1"/>
    <xf numFmtId="0" fontId="3" fillId="5" borderId="0" xfId="0" applyFont="1" applyFill="1"/>
    <xf numFmtId="0" fontId="3" fillId="8" borderId="0" xfId="0" applyFont="1" applyFill="1"/>
    <xf numFmtId="0" fontId="0" fillId="8" borderId="0" xfId="0" applyFill="1"/>
    <xf numFmtId="49" fontId="3" fillId="0" borderId="0" xfId="0" quotePrefix="1" applyNumberFormat="1" applyFont="1" applyAlignment="1">
      <alignment horizontal="right"/>
    </xf>
    <xf numFmtId="49" fontId="3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4" fillId="0" borderId="0" xfId="0" applyFont="1" applyAlignment="1"/>
    <xf numFmtId="0" fontId="7" fillId="0" borderId="1" xfId="0" applyFont="1" applyFill="1" applyBorder="1" applyAlignment="1">
      <alignment horizontal="left" vertical="center" wrapText="1" inden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left" vertical="center" wrapText="1" indent="1" readingOrder="1"/>
    </xf>
    <xf numFmtId="3" fontId="7" fillId="0" borderId="2" xfId="0" applyNumberFormat="1" applyFont="1" applyFill="1" applyBorder="1" applyAlignment="1">
      <alignment horizontal="right" vertical="center" wrapText="1" indent="1"/>
    </xf>
    <xf numFmtId="0" fontId="7" fillId="0" borderId="2" xfId="0" applyFont="1" applyFill="1" applyBorder="1" applyAlignment="1">
      <alignment horizontal="left" vertical="center" indent="1" readingOrder="1"/>
    </xf>
    <xf numFmtId="3" fontId="7" fillId="0" borderId="2" xfId="0" applyNumberFormat="1" applyFont="1" applyFill="1" applyBorder="1"/>
    <xf numFmtId="0" fontId="7" fillId="3" borderId="2" xfId="0" applyFont="1" applyFill="1" applyBorder="1" applyAlignment="1">
      <alignment horizontal="left" vertical="center" wrapText="1" indent="1" readingOrder="1"/>
    </xf>
    <xf numFmtId="3" fontId="5" fillId="3" borderId="2" xfId="0" applyNumberFormat="1" applyFont="1" applyFill="1" applyBorder="1"/>
    <xf numFmtId="0" fontId="5" fillId="3" borderId="2" xfId="0" applyFont="1" applyFill="1" applyBorder="1"/>
    <xf numFmtId="0" fontId="7" fillId="4" borderId="2" xfId="0" applyFont="1" applyFill="1" applyBorder="1" applyAlignment="1">
      <alignment horizontal="left" vertical="center" wrapText="1" indent="1" readingOrder="1"/>
    </xf>
    <xf numFmtId="3" fontId="5" fillId="4" borderId="2" xfId="0" applyNumberFormat="1" applyFont="1" applyFill="1" applyBorder="1"/>
    <xf numFmtId="0" fontId="5" fillId="4" borderId="2" xfId="0" applyFont="1" applyFill="1" applyBorder="1"/>
    <xf numFmtId="0" fontId="7" fillId="5" borderId="2" xfId="0" applyFont="1" applyFill="1" applyBorder="1" applyAlignment="1">
      <alignment horizontal="left" vertical="center" wrapText="1" indent="1" readingOrder="1"/>
    </xf>
    <xf numFmtId="3" fontId="5" fillId="5" borderId="2" xfId="0" applyNumberFormat="1" applyFont="1" applyFill="1" applyBorder="1"/>
    <xf numFmtId="0" fontId="5" fillId="5" borderId="2" xfId="0" applyFont="1" applyFill="1" applyBorder="1"/>
    <xf numFmtId="0" fontId="5" fillId="0" borderId="0" xfId="0" applyFont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 indent="1" readingOrder="1"/>
    </xf>
    <xf numFmtId="0" fontId="5" fillId="7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 indent="1" readingOrder="1"/>
    </xf>
    <xf numFmtId="0" fontId="5" fillId="6" borderId="0" xfId="0" applyFont="1" applyFill="1" applyAlignment="1">
      <alignment horizontal="center" vertical="center"/>
    </xf>
    <xf numFmtId="0" fontId="6" fillId="0" borderId="0" xfId="0" applyFont="1" applyAlignment="1"/>
    <xf numFmtId="10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 vertical="center" wrapText="1" readingOrder="1"/>
    </xf>
    <xf numFmtId="10" fontId="8" fillId="0" borderId="2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Border="1"/>
    <xf numFmtId="10" fontId="0" fillId="0" borderId="0" xfId="0" applyNumberFormat="1"/>
    <xf numFmtId="0" fontId="9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/>
    <xf numFmtId="0" fontId="2" fillId="0" borderId="0" xfId="0" quotePrefix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left" vertical="center" wrapText="1" indent="1" readingOrder="1"/>
    </xf>
    <xf numFmtId="3" fontId="11" fillId="0" borderId="2" xfId="0" applyNumberFormat="1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horizontal="left" vertical="center" indent="1" readingOrder="1"/>
    </xf>
    <xf numFmtId="3" fontId="12" fillId="0" borderId="2" xfId="0" applyNumberFormat="1" applyFont="1" applyFill="1" applyBorder="1" applyAlignment="1">
      <alignment horizontal="right" vertical="center" wrapText="1" inden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0</xdr:rowOff>
    </xdr:from>
    <xdr:ext cx="4886325" cy="2857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9DF4CB-6AB8-4416-B671-767395D8A724}"/>
            </a:ext>
          </a:extLst>
        </xdr:cNvPr>
        <xdr:cNvSpPr txBox="1"/>
      </xdr:nvSpPr>
      <xdr:spPr>
        <a:xfrm>
          <a:off x="6105525" y="590550"/>
          <a:ext cx="4886325" cy="2857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CTRL C (to copy) CTRL V (to paste</a:t>
          </a:r>
          <a:r>
            <a:rPr lang="en-PH" sz="1600" baseline="0">
              <a:solidFill>
                <a:schemeClr val="bg1"/>
              </a:solidFill>
            </a:rPr>
            <a:t> to destination cell)</a:t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4886325" cy="2857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C9962B-B443-4BE7-B6CA-0D4D2B8044FB}"/>
            </a:ext>
          </a:extLst>
        </xdr:cNvPr>
        <xdr:cNvSpPr txBox="1"/>
      </xdr:nvSpPr>
      <xdr:spPr>
        <a:xfrm>
          <a:off x="6096000" y="1771650"/>
          <a:ext cx="4886325" cy="2857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CTRL X (to cut) CTRL V (to paste</a:t>
          </a:r>
          <a:r>
            <a:rPr lang="en-PH" sz="1600" baseline="0">
              <a:solidFill>
                <a:schemeClr val="bg1"/>
              </a:solidFill>
            </a:rPr>
            <a:t> to destination cell)</a:t>
          </a:r>
        </a:p>
      </xdr:txBody>
    </xdr:sp>
    <xdr:clientData/>
  </xdr:oneCellAnchor>
  <xdr:twoCellAnchor editAs="oneCell">
    <xdr:from>
      <xdr:col>12</xdr:col>
      <xdr:colOff>19051</xdr:colOff>
      <xdr:row>10</xdr:row>
      <xdr:rowOff>9525</xdr:rowOff>
    </xdr:from>
    <xdr:to>
      <xdr:col>13</xdr:col>
      <xdr:colOff>285751</xdr:colOff>
      <xdr:row>13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A171BC-1A7D-4EE9-8624-C0C1D670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2667000"/>
          <a:ext cx="876300" cy="876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</xdr:row>
      <xdr:rowOff>0</xdr:rowOff>
    </xdr:from>
    <xdr:ext cx="2419350" cy="342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ED508-D95B-46CB-8CDE-AE87760F9692}"/>
            </a:ext>
          </a:extLst>
        </xdr:cNvPr>
        <xdr:cNvSpPr txBox="1"/>
      </xdr:nvSpPr>
      <xdr:spPr>
        <a:xfrm>
          <a:off x="3676650" y="714375"/>
          <a:ext cx="241935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=ROMAN(click</a:t>
          </a:r>
          <a:r>
            <a:rPr lang="en-PH" sz="1600" baseline="0">
              <a:solidFill>
                <a:schemeClr val="bg1"/>
              </a:solidFill>
            </a:rPr>
            <a:t> subject cell</a:t>
          </a:r>
          <a:r>
            <a:rPr lang="en-PH" sz="1600">
              <a:solidFill>
                <a:schemeClr val="bg1"/>
              </a:solidFill>
            </a:rPr>
            <a:t>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</xdr:colOff>
      <xdr:row>4</xdr:row>
      <xdr:rowOff>0</xdr:rowOff>
    </xdr:from>
    <xdr:ext cx="3648074" cy="304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5E15B-2366-4F58-BEE6-305E822584B6}"/>
            </a:ext>
          </a:extLst>
        </xdr:cNvPr>
        <xdr:cNvSpPr txBox="1"/>
      </xdr:nvSpPr>
      <xdr:spPr>
        <a:xfrm>
          <a:off x="7486651" y="904875"/>
          <a:ext cx="3648074" cy="3048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=C5&amp;",</a:t>
          </a:r>
          <a:r>
            <a:rPr lang="en-PH" sz="1600" i="1">
              <a:solidFill>
                <a:schemeClr val="bg1">
                  <a:lumMod val="75000"/>
                </a:schemeClr>
              </a:solidFill>
            </a:rPr>
            <a:t>spacebar</a:t>
          </a:r>
          <a:r>
            <a:rPr lang="en-PH" sz="1600">
              <a:solidFill>
                <a:schemeClr val="bg1"/>
              </a:solidFill>
            </a:rPr>
            <a:t> "&amp;D5&amp;"</a:t>
          </a:r>
          <a:r>
            <a:rPr lang="en-PH" sz="1600" i="1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spacebar</a:t>
          </a:r>
          <a:r>
            <a:rPr lang="en-PH" sz="1600">
              <a:solidFill>
                <a:schemeClr val="bg1"/>
              </a:solidFill>
            </a:rPr>
            <a:t>"&amp;E5</a:t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648074" cy="304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E2F3FA-C150-43B1-BB2C-BAE31EFFC9D0}"/>
            </a:ext>
          </a:extLst>
        </xdr:cNvPr>
        <xdr:cNvSpPr txBox="1"/>
      </xdr:nvSpPr>
      <xdr:spPr>
        <a:xfrm>
          <a:off x="7486650" y="2276475"/>
          <a:ext cx="3648074" cy="3048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=D10&amp;"</a:t>
          </a:r>
          <a:r>
            <a:rPr lang="en-PH" sz="1600" i="1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spacebar</a:t>
          </a:r>
          <a:r>
            <a:rPr lang="en-PH" sz="1600">
              <a:solidFill>
                <a:schemeClr val="bg1"/>
              </a:solidFill>
            </a:rPr>
            <a:t>"&amp;E10&amp;"</a:t>
          </a:r>
          <a:r>
            <a:rPr lang="en-PH" sz="1600" i="1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spacebar</a:t>
          </a:r>
          <a:r>
            <a:rPr lang="en-PH" sz="1600">
              <a:solidFill>
                <a:schemeClr val="bg1"/>
              </a:solidFill>
            </a:rPr>
            <a:t>"&amp;C10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609600</xdr:colOff>
      <xdr:row>4</xdr:row>
      <xdr:rowOff>104775</xdr:rowOff>
    </xdr:from>
    <xdr:to>
      <xdr:col>15</xdr:col>
      <xdr:colOff>581025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2D0475-D913-4254-9C0B-B878EECD2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41" t="7937" r="19264" b="15873"/>
        <a:stretch/>
      </xdr:blipFill>
      <xdr:spPr>
        <a:xfrm>
          <a:off x="5667375" y="1076325"/>
          <a:ext cx="2428875" cy="13716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19050</xdr:rowOff>
    </xdr:from>
    <xdr:to>
      <xdr:col>8</xdr:col>
      <xdr:colOff>600075</xdr:colOff>
      <xdr:row>14</xdr:row>
      <xdr:rowOff>76570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2C7F3A86-E4A5-4E30-993E-BEA2C045E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76475"/>
          <a:ext cx="4886325" cy="15338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</xdr:colOff>
      <xdr:row>2</xdr:row>
      <xdr:rowOff>0</xdr:rowOff>
    </xdr:from>
    <xdr:ext cx="3038474" cy="2857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659E10-433E-4CCB-BEAD-499E707D7A44}"/>
            </a:ext>
          </a:extLst>
        </xdr:cNvPr>
        <xdr:cNvSpPr txBox="1"/>
      </xdr:nvSpPr>
      <xdr:spPr>
        <a:xfrm>
          <a:off x="2438401" y="590550"/>
          <a:ext cx="3038474" cy="2857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'00# (no</a:t>
          </a:r>
          <a:r>
            <a:rPr lang="en-PH" sz="1600" baseline="0">
              <a:solidFill>
                <a:schemeClr val="bg1"/>
              </a:solidFill>
            </a:rPr>
            <a:t> arithmetic operations)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2371725" cy="2857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E32F10-20A5-4412-BC6D-51FFCCB88EC0}"/>
            </a:ext>
          </a:extLst>
        </xdr:cNvPr>
        <xdr:cNvSpPr txBox="1"/>
      </xdr:nvSpPr>
      <xdr:spPr>
        <a:xfrm>
          <a:off x="9315450" y="590550"/>
          <a:ext cx="2371725" cy="2857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=UPPER (click subject cell)</a:t>
          </a:r>
        </a:p>
      </xdr:txBody>
    </xdr:sp>
    <xdr:clientData/>
  </xdr:oneCellAnchor>
  <xdr:oneCellAnchor>
    <xdr:from>
      <xdr:col>4</xdr:col>
      <xdr:colOff>19050</xdr:colOff>
      <xdr:row>6</xdr:row>
      <xdr:rowOff>9525</xdr:rowOff>
    </xdr:from>
    <xdr:ext cx="2371725" cy="2857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9A38FF-5E8B-4B92-A5DC-05F1FC99B8CF}"/>
            </a:ext>
          </a:extLst>
        </xdr:cNvPr>
        <xdr:cNvSpPr txBox="1"/>
      </xdr:nvSpPr>
      <xdr:spPr>
        <a:xfrm>
          <a:off x="9906000" y="1190625"/>
          <a:ext cx="2371725" cy="2857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=PROPER (click subject cell)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2371725" cy="2857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CA49A8-620D-4737-B55C-7A2EE7624726}"/>
            </a:ext>
          </a:extLst>
        </xdr:cNvPr>
        <xdr:cNvSpPr txBox="1"/>
      </xdr:nvSpPr>
      <xdr:spPr>
        <a:xfrm>
          <a:off x="6934200" y="3543300"/>
          <a:ext cx="2371725" cy="28575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=LOWER (click subject cell)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</xdr:row>
      <xdr:rowOff>0</xdr:rowOff>
    </xdr:from>
    <xdr:to>
      <xdr:col>10</xdr:col>
      <xdr:colOff>529590</xdr:colOff>
      <xdr:row>5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25D56E-2448-4E89-9F78-1B1C62966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95275"/>
          <a:ext cx="1082040" cy="1352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0</xdr:rowOff>
    </xdr:from>
    <xdr:ext cx="2914650" cy="342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651834-4EEF-4987-8B1B-B86526FBB09B}"/>
            </a:ext>
          </a:extLst>
        </xdr:cNvPr>
        <xdr:cNvSpPr txBox="1"/>
      </xdr:nvSpPr>
      <xdr:spPr>
        <a:xfrm>
          <a:off x="6210300" y="3009900"/>
          <a:ext cx="291465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=AVERAGE (click on</a:t>
          </a:r>
          <a:r>
            <a:rPr lang="en-PH" sz="1600" baseline="0">
              <a:solidFill>
                <a:schemeClr val="bg1"/>
              </a:solidFill>
            </a:rPr>
            <a:t> the cells</a:t>
          </a:r>
          <a:r>
            <a:rPr lang="en-PH" sz="1600">
              <a:solidFill>
                <a:schemeClr val="bg1"/>
              </a:solidFill>
            </a:rPr>
            <a:t>)</a:t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914650" cy="3429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AEB562-5D24-47CA-9F18-C9126E313A18}"/>
            </a:ext>
          </a:extLst>
        </xdr:cNvPr>
        <xdr:cNvSpPr txBox="1"/>
      </xdr:nvSpPr>
      <xdr:spPr>
        <a:xfrm>
          <a:off x="6210300" y="5915025"/>
          <a:ext cx="291465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=MIN (click on</a:t>
          </a:r>
          <a:r>
            <a:rPr lang="en-PH" sz="1600" baseline="0">
              <a:solidFill>
                <a:schemeClr val="bg1"/>
              </a:solidFill>
            </a:rPr>
            <a:t> the cells</a:t>
          </a:r>
          <a:r>
            <a:rPr lang="en-PH" sz="1600">
              <a:solidFill>
                <a:schemeClr val="bg1"/>
              </a:solidFill>
            </a:rPr>
            <a:t>)</a:t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2914650" cy="3429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5A5003D-842C-4F82-963C-F7B34FF0B657}"/>
            </a:ext>
          </a:extLst>
        </xdr:cNvPr>
        <xdr:cNvSpPr txBox="1"/>
      </xdr:nvSpPr>
      <xdr:spPr>
        <a:xfrm>
          <a:off x="6210300" y="8820150"/>
          <a:ext cx="291465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=MAX (click on</a:t>
          </a:r>
          <a:r>
            <a:rPr lang="en-PH" sz="1600" baseline="0">
              <a:solidFill>
                <a:schemeClr val="bg1"/>
              </a:solidFill>
            </a:rPr>
            <a:t> the cells</a:t>
          </a:r>
          <a:r>
            <a:rPr lang="en-PH" sz="1600">
              <a:solidFill>
                <a:schemeClr val="bg1"/>
              </a:solidFill>
            </a:rPr>
            <a:t>)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914650" cy="3429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ADCF16-E55B-4EC6-8EA1-1A0D3A83C9A1}"/>
            </a:ext>
          </a:extLst>
        </xdr:cNvPr>
        <xdr:cNvSpPr txBox="1"/>
      </xdr:nvSpPr>
      <xdr:spPr>
        <a:xfrm>
          <a:off x="6210300" y="12058650"/>
          <a:ext cx="291465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=COUNT (click on</a:t>
          </a:r>
          <a:r>
            <a:rPr lang="en-PH" sz="1600" baseline="0">
              <a:solidFill>
                <a:schemeClr val="bg1"/>
              </a:solidFill>
            </a:rPr>
            <a:t> the cells</a:t>
          </a:r>
          <a:r>
            <a:rPr lang="en-PH" sz="1600">
              <a:solidFill>
                <a:schemeClr val="bg1"/>
              </a:solidFill>
            </a:rPr>
            <a:t>)</a:t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914650" cy="3429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E0EE68E-0C90-4A9A-908B-BE0DE4983D1C}"/>
            </a:ext>
          </a:extLst>
        </xdr:cNvPr>
        <xdr:cNvSpPr txBox="1"/>
      </xdr:nvSpPr>
      <xdr:spPr>
        <a:xfrm>
          <a:off x="6210300" y="12392025"/>
          <a:ext cx="291465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=COUNTA (click on</a:t>
          </a:r>
          <a:r>
            <a:rPr lang="en-PH" sz="1600" baseline="0">
              <a:solidFill>
                <a:schemeClr val="bg1"/>
              </a:solidFill>
            </a:rPr>
            <a:t> the cells</a:t>
          </a:r>
          <a:r>
            <a:rPr lang="en-PH" sz="1600">
              <a:solidFill>
                <a:schemeClr val="bg1"/>
              </a:solidFill>
            </a:rPr>
            <a:t>)</a:t>
          </a:r>
        </a:p>
      </xdr:txBody>
    </xdr:sp>
    <xdr:clientData/>
  </xdr:oneCellAnchor>
  <xdr:twoCellAnchor>
    <xdr:from>
      <xdr:col>5</xdr:col>
      <xdr:colOff>114299</xdr:colOff>
      <xdr:row>35</xdr:row>
      <xdr:rowOff>9526</xdr:rowOff>
    </xdr:from>
    <xdr:to>
      <xdr:col>15</xdr:col>
      <xdr:colOff>9524</xdr:colOff>
      <xdr:row>38</xdr:row>
      <xdr:rowOff>133351</xdr:rowOff>
    </xdr:to>
    <xdr:sp macro="" textlink="">
      <xdr:nvSpPr>
        <xdr:cNvPr id="7" name="Flowchart: Card 6">
          <a:extLst>
            <a:ext uri="{FF2B5EF4-FFF2-40B4-BE49-F238E27FC236}">
              <a16:creationId xmlns:a16="http://schemas.microsoft.com/office/drawing/2014/main" id="{A955A8E0-56A8-4D05-8843-6ADD086AA1D6}"/>
            </a:ext>
          </a:extLst>
        </xdr:cNvPr>
        <xdr:cNvSpPr/>
      </xdr:nvSpPr>
      <xdr:spPr>
        <a:xfrm>
          <a:off x="6324599" y="10067926"/>
          <a:ext cx="5991225" cy="1123950"/>
        </a:xfrm>
        <a:prstGeom prst="flowChartPunchedCard">
          <a:avLst/>
        </a:prstGeom>
        <a:solidFill>
          <a:srgbClr val="00B05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PH" sz="2400" b="1"/>
            <a:t>Count</a:t>
          </a:r>
          <a:r>
            <a:rPr lang="en-PH" sz="2400" baseline="0"/>
            <a:t> only counts cells containing </a:t>
          </a:r>
          <a:r>
            <a:rPr lang="en-PH" sz="2400" i="1" baseline="0">
              <a:solidFill>
                <a:schemeClr val="tx1"/>
              </a:solidFill>
            </a:rPr>
            <a:t>numbers</a:t>
          </a:r>
        </a:p>
        <a:p>
          <a:pPr algn="ctr"/>
          <a:r>
            <a:rPr lang="en-PH" sz="2400" b="1" baseline="0"/>
            <a:t>CountA</a:t>
          </a:r>
          <a:r>
            <a:rPr lang="en-PH" sz="2400" baseline="0"/>
            <a:t> counts cells that </a:t>
          </a:r>
          <a:r>
            <a:rPr lang="en-PH" sz="2400" i="1" baseline="0">
              <a:solidFill>
                <a:schemeClr val="tx1"/>
              </a:solidFill>
            </a:rPr>
            <a:t>are not empty</a:t>
          </a:r>
          <a:endParaRPr lang="en-PH" sz="2400" i="1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1828800" cy="342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FE011A-B901-40FD-918C-84DD391A7CCE}"/>
            </a:ext>
          </a:extLst>
        </xdr:cNvPr>
        <xdr:cNvSpPr txBox="1"/>
      </xdr:nvSpPr>
      <xdr:spPr>
        <a:xfrm>
          <a:off x="7572375" y="1047750"/>
          <a:ext cx="182880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=SUM(D5/C5)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657225</xdr:rowOff>
    </xdr:from>
    <xdr:ext cx="1828800" cy="342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38D9A-D014-4AE4-8ADC-D7271867F4CA}"/>
            </a:ext>
          </a:extLst>
        </xdr:cNvPr>
        <xdr:cNvSpPr txBox="1"/>
      </xdr:nvSpPr>
      <xdr:spPr>
        <a:xfrm>
          <a:off x="8982075" y="1371600"/>
          <a:ext cx="1828800" cy="34290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PH" sz="1600">
              <a:solidFill>
                <a:schemeClr val="bg1"/>
              </a:solidFill>
            </a:rPr>
            <a:t>=SUM(D5/C10)</a:t>
          </a:r>
        </a:p>
      </xdr:txBody>
    </xdr:sp>
    <xdr:clientData/>
  </xdr:oneCellAnchor>
  <xdr:twoCellAnchor>
    <xdr:from>
      <xdr:col>6</xdr:col>
      <xdr:colOff>219076</xdr:colOff>
      <xdr:row>5</xdr:row>
      <xdr:rowOff>285750</xdr:rowOff>
    </xdr:from>
    <xdr:to>
      <xdr:col>12</xdr:col>
      <xdr:colOff>333376</xdr:colOff>
      <xdr:row>9</xdr:row>
      <xdr:rowOff>76200</xdr:rowOff>
    </xdr:to>
    <xdr:sp macro="" textlink="">
      <xdr:nvSpPr>
        <xdr:cNvPr id="4" name="Flowchart: Card 3">
          <a:extLst>
            <a:ext uri="{FF2B5EF4-FFF2-40B4-BE49-F238E27FC236}">
              <a16:creationId xmlns:a16="http://schemas.microsoft.com/office/drawing/2014/main" id="{CE326D9F-F105-470D-9BC2-755839CD4BF5}"/>
            </a:ext>
          </a:extLst>
        </xdr:cNvPr>
        <xdr:cNvSpPr/>
      </xdr:nvSpPr>
      <xdr:spPr>
        <a:xfrm>
          <a:off x="8591551" y="2000250"/>
          <a:ext cx="3771900" cy="1123950"/>
        </a:xfrm>
        <a:prstGeom prst="flowChartPunchedCard">
          <a:avLst/>
        </a:prstGeom>
        <a:solidFill>
          <a:srgbClr val="00B05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PH" sz="2000" b="0" i="0" baseline="0">
              <a:solidFill>
                <a:schemeClr val="lt1"/>
              </a:solidFill>
            </a:rPr>
            <a:t>A. Change the cell reference</a:t>
          </a:r>
        </a:p>
        <a:p>
          <a:pPr algn="l"/>
          <a:r>
            <a:rPr lang="en-PH" sz="2000" b="0" i="0" baseline="0">
              <a:solidFill>
                <a:schemeClr val="lt1"/>
              </a:solidFill>
            </a:rPr>
            <a:t>B. Define Name of Absolute Value</a:t>
          </a:r>
          <a:endParaRPr lang="en-PH" sz="2000" b="0" i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" sqref="B1"/>
    </sheetView>
  </sheetViews>
  <sheetFormatPr defaultRowHeight="23.25" x14ac:dyDescent="0.35"/>
  <cols>
    <col min="1" max="16384" width="9.140625" style="1"/>
  </cols>
  <sheetData>
    <row r="1" spans="1:7" x14ac:dyDescent="0.35">
      <c r="A1" s="1" t="s">
        <v>79</v>
      </c>
    </row>
    <row r="3" spans="1:7" x14ac:dyDescent="0.35">
      <c r="A3" s="1" t="s">
        <v>0</v>
      </c>
    </row>
    <row r="6" spans="1:7" x14ac:dyDescent="0.35">
      <c r="B6" s="1" t="s">
        <v>1</v>
      </c>
    </row>
    <row r="9" spans="1:7" x14ac:dyDescent="0.35">
      <c r="E9" s="1" t="s">
        <v>2</v>
      </c>
    </row>
    <row r="11" spans="1:7" x14ac:dyDescent="0.35">
      <c r="G11" s="1" t="s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"/>
  <sheetViews>
    <sheetView workbookViewId="0">
      <selection activeCell="K10" sqref="K10"/>
    </sheetView>
  </sheetViews>
  <sheetFormatPr defaultRowHeight="23.25" x14ac:dyDescent="0.35"/>
  <cols>
    <col min="3" max="7" width="9.140625" style="1"/>
  </cols>
  <sheetData>
    <row r="1" spans="3:3" x14ac:dyDescent="0.35">
      <c r="C1" s="3" t="s">
        <v>60</v>
      </c>
    </row>
    <row r="3" spans="3:3" x14ac:dyDescent="0.35">
      <c r="C3" s="11" t="s">
        <v>57</v>
      </c>
    </row>
    <row r="4" spans="3:3" x14ac:dyDescent="0.35">
      <c r="C4" s="11" t="s">
        <v>58</v>
      </c>
    </row>
    <row r="5" spans="3:3" x14ac:dyDescent="0.35">
      <c r="C5" s="11" t="s">
        <v>59</v>
      </c>
    </row>
    <row r="6" spans="3:3" x14ac:dyDescent="0.35">
      <c r="C6" s="12"/>
    </row>
  </sheetData>
  <pageMargins left="0.7" right="0.7" top="0.75" bottom="0.75" header="0.3" footer="0.3"/>
  <ignoredErrors>
    <ignoredError sqref="C3:C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C12" sqref="C12"/>
    </sheetView>
  </sheetViews>
  <sheetFormatPr defaultRowHeight="23.25" x14ac:dyDescent="0.35"/>
  <cols>
    <col min="1" max="1" width="47" style="1" customWidth="1"/>
    <col min="2" max="2" width="5.7109375" style="1" customWidth="1"/>
    <col min="3" max="3" width="45.42578125" style="1" customWidth="1"/>
    <col min="4" max="4" width="5.85546875" style="1" customWidth="1"/>
    <col min="5" max="11" width="9.140625" style="1"/>
  </cols>
  <sheetData>
    <row r="3" spans="1:3" x14ac:dyDescent="0.35">
      <c r="A3" s="3" t="s">
        <v>89</v>
      </c>
      <c r="C3" s="1" t="s">
        <v>90</v>
      </c>
    </row>
    <row r="4" spans="1:3" x14ac:dyDescent="0.35">
      <c r="A4" s="3"/>
    </row>
    <row r="5" spans="1:3" x14ac:dyDescent="0.35">
      <c r="A5" s="3"/>
    </row>
    <row r="7" spans="1:3" x14ac:dyDescent="0.35">
      <c r="A7" s="3" t="s">
        <v>88</v>
      </c>
      <c r="C7" s="1" t="s">
        <v>91</v>
      </c>
    </row>
    <row r="11" spans="1:3" x14ac:dyDescent="0.35">
      <c r="A11" s="3" t="s">
        <v>92</v>
      </c>
      <c r="C11" s="1" t="s">
        <v>91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9" sqref="L9"/>
    </sheetView>
  </sheetViews>
  <sheetFormatPr defaultRowHeight="23.25" x14ac:dyDescent="0.35"/>
  <cols>
    <col min="1" max="1" width="9.140625" style="1"/>
    <col min="2" max="2" width="13.7109375" style="1" customWidth="1"/>
    <col min="3" max="3" width="9.140625" style="1"/>
    <col min="4" max="4" width="18" style="1" customWidth="1"/>
    <col min="5" max="5" width="9.140625" style="1"/>
    <col min="6" max="6" width="21.85546875" style="1" customWidth="1"/>
    <col min="7" max="7" width="9.140625" style="1"/>
    <col min="8" max="8" width="12.5703125" style="1" customWidth="1"/>
    <col min="9" max="10" width="9.140625" style="1"/>
  </cols>
  <sheetData>
    <row r="1" spans="1:8" x14ac:dyDescent="0.35">
      <c r="A1" s="3" t="s">
        <v>93</v>
      </c>
    </row>
    <row r="3" spans="1:8" x14ac:dyDescent="0.35">
      <c r="B3" s="5" t="s">
        <v>61</v>
      </c>
      <c r="C3" s="5"/>
      <c r="D3" s="5" t="s">
        <v>62</v>
      </c>
      <c r="E3" s="5"/>
      <c r="F3" s="5" t="s">
        <v>63</v>
      </c>
      <c r="G3" s="5"/>
      <c r="H3" s="5" t="s">
        <v>64</v>
      </c>
    </row>
    <row r="4" spans="1:8" x14ac:dyDescent="0.35">
      <c r="B4" s="1">
        <v>789</v>
      </c>
      <c r="D4" s="1">
        <v>789</v>
      </c>
      <c r="F4" s="1">
        <v>789</v>
      </c>
      <c r="H4" s="1">
        <v>789</v>
      </c>
    </row>
    <row r="5" spans="1:8" x14ac:dyDescent="0.35">
      <c r="B5" s="1">
        <v>123</v>
      </c>
      <c r="D5" s="1">
        <v>123</v>
      </c>
      <c r="F5" s="1">
        <v>123</v>
      </c>
      <c r="H5" s="1">
        <v>123</v>
      </c>
    </row>
    <row r="6" spans="1:8" x14ac:dyDescent="0.35">
      <c r="B6" s="9"/>
      <c r="D6" s="9"/>
      <c r="F6" s="9"/>
      <c r="H6" s="9"/>
    </row>
    <row r="9" spans="1:8" x14ac:dyDescent="0.35">
      <c r="B9" s="1" t="s">
        <v>61</v>
      </c>
      <c r="D9" s="1">
        <v>789</v>
      </c>
      <c r="E9" s="1">
        <v>123</v>
      </c>
      <c r="F9" s="9"/>
    </row>
    <row r="11" spans="1:8" x14ac:dyDescent="0.35">
      <c r="B11" s="1" t="s">
        <v>62</v>
      </c>
      <c r="D11" s="1">
        <v>789</v>
      </c>
      <c r="E11" s="1">
        <v>123</v>
      </c>
      <c r="F11" s="9"/>
    </row>
    <row r="13" spans="1:8" x14ac:dyDescent="0.35">
      <c r="B13" s="1" t="s">
        <v>63</v>
      </c>
      <c r="D13" s="1">
        <v>789</v>
      </c>
      <c r="E13" s="1">
        <v>123</v>
      </c>
      <c r="F13" s="9"/>
    </row>
    <row r="15" spans="1:8" x14ac:dyDescent="0.35">
      <c r="B15" s="1" t="s">
        <v>64</v>
      </c>
      <c r="D15" s="1">
        <v>789</v>
      </c>
      <c r="E15" s="1">
        <v>123</v>
      </c>
      <c r="F15" s="9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topLeftCell="A31" workbookViewId="0">
      <selection activeCell="N41" sqref="N41"/>
    </sheetView>
  </sheetViews>
  <sheetFormatPr defaultRowHeight="15" x14ac:dyDescent="0.25"/>
  <cols>
    <col min="2" max="2" width="36.5703125" customWidth="1"/>
    <col min="3" max="4" width="19.140625" customWidth="1"/>
  </cols>
  <sheetData>
    <row r="2" spans="2:4" ht="23.25" x14ac:dyDescent="0.35">
      <c r="B2" s="16" t="s">
        <v>94</v>
      </c>
    </row>
    <row r="4" spans="2:4" ht="26.25" x14ac:dyDescent="0.25">
      <c r="B4" s="18" t="s">
        <v>95</v>
      </c>
      <c r="C4" s="18" t="s">
        <v>96</v>
      </c>
      <c r="D4" s="18" t="s">
        <v>97</v>
      </c>
    </row>
    <row r="5" spans="2:4" ht="26.25" x14ac:dyDescent="0.25">
      <c r="B5" s="19" t="s">
        <v>98</v>
      </c>
      <c r="C5" s="20">
        <v>4372000</v>
      </c>
      <c r="D5" s="20">
        <v>1213925</v>
      </c>
    </row>
    <row r="6" spans="2:4" ht="26.25" x14ac:dyDescent="0.25">
      <c r="B6" s="19" t="s">
        <v>99</v>
      </c>
      <c r="C6" s="20">
        <v>11000</v>
      </c>
      <c r="D6" s="20">
        <v>6000</v>
      </c>
    </row>
    <row r="7" spans="2:4" ht="26.25" x14ac:dyDescent="0.25">
      <c r="B7" s="19" t="s">
        <v>45</v>
      </c>
      <c r="C7" s="20">
        <v>636000</v>
      </c>
      <c r="D7" s="20">
        <v>200000</v>
      </c>
    </row>
    <row r="8" spans="2:4" ht="26.25" x14ac:dyDescent="0.25">
      <c r="B8" s="21" t="s">
        <v>100</v>
      </c>
      <c r="C8" s="20">
        <v>583000</v>
      </c>
      <c r="D8" s="20">
        <v>264500</v>
      </c>
    </row>
    <row r="9" spans="2:4" ht="26.25" x14ac:dyDescent="0.25">
      <c r="B9" s="19" t="s">
        <v>101</v>
      </c>
      <c r="C9" s="20">
        <v>530000</v>
      </c>
      <c r="D9" s="20">
        <v>320000</v>
      </c>
    </row>
    <row r="10" spans="2:4" ht="26.25" x14ac:dyDescent="0.4">
      <c r="B10" s="19" t="s">
        <v>102</v>
      </c>
      <c r="C10" s="22">
        <f>SUM(C5:C9)</f>
        <v>6132000</v>
      </c>
      <c r="D10" s="22">
        <f>SUM(D5:D9)</f>
        <v>2004425</v>
      </c>
    </row>
    <row r="11" spans="2:4" ht="26.25" x14ac:dyDescent="0.4">
      <c r="B11" s="23" t="s">
        <v>103</v>
      </c>
      <c r="C11" s="24"/>
      <c r="D11" s="25"/>
    </row>
    <row r="15" spans="2:4" ht="26.25" x14ac:dyDescent="0.25">
      <c r="B15" s="18" t="s">
        <v>95</v>
      </c>
      <c r="C15" s="18" t="s">
        <v>96</v>
      </c>
      <c r="D15" s="18" t="s">
        <v>97</v>
      </c>
    </row>
    <row r="16" spans="2:4" ht="26.25" x14ac:dyDescent="0.25">
      <c r="B16" s="19" t="s">
        <v>98</v>
      </c>
      <c r="C16" s="20">
        <v>4372000</v>
      </c>
      <c r="D16" s="20">
        <v>1213925</v>
      </c>
    </row>
    <row r="17" spans="2:4" ht="26.25" x14ac:dyDescent="0.25">
      <c r="B17" s="19" t="s">
        <v>99</v>
      </c>
      <c r="C17" s="20">
        <v>11000</v>
      </c>
      <c r="D17" s="20">
        <v>6000</v>
      </c>
    </row>
    <row r="18" spans="2:4" ht="26.25" x14ac:dyDescent="0.25">
      <c r="B18" s="19" t="s">
        <v>45</v>
      </c>
      <c r="C18" s="20">
        <v>636000</v>
      </c>
      <c r="D18" s="20">
        <v>200000</v>
      </c>
    </row>
    <row r="19" spans="2:4" ht="26.25" x14ac:dyDescent="0.25">
      <c r="B19" s="21" t="s">
        <v>100</v>
      </c>
      <c r="C19" s="20">
        <v>583000</v>
      </c>
      <c r="D19" s="20">
        <v>264500</v>
      </c>
    </row>
    <row r="20" spans="2:4" ht="26.25" x14ac:dyDescent="0.25">
      <c r="B20" s="19" t="s">
        <v>101</v>
      </c>
      <c r="C20" s="20">
        <v>530000</v>
      </c>
      <c r="D20" s="20">
        <v>320000</v>
      </c>
    </row>
    <row r="21" spans="2:4" ht="26.25" x14ac:dyDescent="0.4">
      <c r="B21" s="26" t="s">
        <v>104</v>
      </c>
      <c r="C21" s="27"/>
      <c r="D21" s="28"/>
    </row>
    <row r="25" spans="2:4" ht="26.25" x14ac:dyDescent="0.25">
      <c r="B25" s="18" t="s">
        <v>95</v>
      </c>
      <c r="C25" s="18" t="s">
        <v>96</v>
      </c>
      <c r="D25" s="18" t="s">
        <v>97</v>
      </c>
    </row>
    <row r="26" spans="2:4" ht="26.25" x14ac:dyDescent="0.25">
      <c r="B26" s="19" t="s">
        <v>98</v>
      </c>
      <c r="C26" s="20">
        <v>4372000</v>
      </c>
      <c r="D26" s="20">
        <v>1213925</v>
      </c>
    </row>
    <row r="27" spans="2:4" ht="26.25" x14ac:dyDescent="0.25">
      <c r="B27" s="19" t="s">
        <v>99</v>
      </c>
      <c r="C27" s="20">
        <v>11000</v>
      </c>
      <c r="D27" s="20">
        <v>6000</v>
      </c>
    </row>
    <row r="28" spans="2:4" ht="26.25" x14ac:dyDescent="0.25">
      <c r="B28" s="19" t="s">
        <v>45</v>
      </c>
      <c r="C28" s="20">
        <v>636000</v>
      </c>
      <c r="D28" s="20">
        <v>200000</v>
      </c>
    </row>
    <row r="29" spans="2:4" ht="26.25" x14ac:dyDescent="0.25">
      <c r="B29" s="21" t="s">
        <v>100</v>
      </c>
      <c r="C29" s="20">
        <v>583000</v>
      </c>
      <c r="D29" s="20">
        <v>264500</v>
      </c>
    </row>
    <row r="30" spans="2:4" ht="26.25" x14ac:dyDescent="0.25">
      <c r="B30" s="19" t="s">
        <v>101</v>
      </c>
      <c r="C30" s="20">
        <v>530000</v>
      </c>
      <c r="D30" s="20">
        <v>320000</v>
      </c>
    </row>
    <row r="31" spans="2:4" ht="26.25" x14ac:dyDescent="0.4">
      <c r="B31" s="29" t="s">
        <v>105</v>
      </c>
      <c r="C31" s="30"/>
      <c r="D31" s="31"/>
    </row>
    <row r="35" spans="2:4" ht="26.25" x14ac:dyDescent="0.25">
      <c r="B35" s="18" t="s">
        <v>95</v>
      </c>
      <c r="C35" s="18" t="s">
        <v>96</v>
      </c>
      <c r="D35" s="18" t="s">
        <v>97</v>
      </c>
    </row>
    <row r="36" spans="2:4" ht="26.25" x14ac:dyDescent="0.25">
      <c r="B36" s="19" t="s">
        <v>98</v>
      </c>
      <c r="C36" s="20">
        <v>4372000</v>
      </c>
      <c r="D36" s="20">
        <v>1213925</v>
      </c>
    </row>
    <row r="37" spans="2:4" ht="26.25" x14ac:dyDescent="0.25">
      <c r="B37" s="19" t="s">
        <v>99</v>
      </c>
      <c r="C37" s="20">
        <v>11000</v>
      </c>
      <c r="D37" s="20" t="s">
        <v>19</v>
      </c>
    </row>
    <row r="38" spans="2:4" ht="26.25" x14ac:dyDescent="0.25">
      <c r="B38" s="19" t="s">
        <v>45</v>
      </c>
      <c r="C38" s="20">
        <v>636000</v>
      </c>
      <c r="D38" s="20">
        <v>200000</v>
      </c>
    </row>
    <row r="39" spans="2:4" ht="26.25" x14ac:dyDescent="0.25">
      <c r="B39" s="21" t="s">
        <v>100</v>
      </c>
      <c r="C39" s="20">
        <v>583000</v>
      </c>
      <c r="D39" s="20"/>
    </row>
    <row r="40" spans="2:4" ht="26.25" x14ac:dyDescent="0.25">
      <c r="B40" s="19" t="s">
        <v>101</v>
      </c>
      <c r="C40" s="20">
        <v>530000</v>
      </c>
      <c r="D40" s="20">
        <v>320000</v>
      </c>
    </row>
    <row r="41" spans="2:4" ht="26.25" x14ac:dyDescent="0.4">
      <c r="B41" s="19" t="s">
        <v>106</v>
      </c>
      <c r="C41" s="33" t="s">
        <v>107</v>
      </c>
      <c r="D41" s="22">
        <f>SUM(D36:D40)</f>
        <v>1733925</v>
      </c>
    </row>
    <row r="42" spans="2:4" ht="26.25" x14ac:dyDescent="0.25">
      <c r="B42" s="34" t="s">
        <v>108</v>
      </c>
      <c r="C42" s="35"/>
      <c r="D42" s="35"/>
    </row>
    <row r="43" spans="2:4" ht="26.25" x14ac:dyDescent="0.25">
      <c r="B43" s="17"/>
      <c r="C43" s="32"/>
      <c r="D43" s="32"/>
    </row>
    <row r="44" spans="2:4" ht="26.25" x14ac:dyDescent="0.25">
      <c r="B44" s="36" t="s">
        <v>109</v>
      </c>
      <c r="C44" s="37"/>
      <c r="D44" s="3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H7" sqref="H7"/>
    </sheetView>
  </sheetViews>
  <sheetFormatPr defaultRowHeight="15" x14ac:dyDescent="0.25"/>
  <cols>
    <col min="2" max="2" width="36.5703125" customWidth="1"/>
    <col min="3" max="4" width="19.140625" customWidth="1"/>
    <col min="5" max="5" width="20.42578125" customWidth="1"/>
  </cols>
  <sheetData>
    <row r="2" spans="2:5" ht="26.25" x14ac:dyDescent="0.4">
      <c r="B2" s="38" t="s">
        <v>110</v>
      </c>
    </row>
    <row r="4" spans="2:5" ht="26.25" x14ac:dyDescent="0.25">
      <c r="B4" s="18" t="s">
        <v>95</v>
      </c>
      <c r="C4" s="18" t="s">
        <v>40</v>
      </c>
      <c r="D4" s="18" t="s">
        <v>111</v>
      </c>
      <c r="E4" s="18" t="s">
        <v>112</v>
      </c>
    </row>
    <row r="5" spans="2:5" ht="26.25" x14ac:dyDescent="0.25">
      <c r="B5" s="19" t="s">
        <v>98</v>
      </c>
      <c r="C5" s="20">
        <v>4372000</v>
      </c>
      <c r="D5" s="20">
        <v>1213925</v>
      </c>
      <c r="E5" s="39"/>
    </row>
    <row r="6" spans="2:5" ht="26.25" x14ac:dyDescent="0.4">
      <c r="B6" s="19" t="s">
        <v>99</v>
      </c>
      <c r="C6" s="20">
        <v>11000</v>
      </c>
      <c r="D6" s="20">
        <v>6000</v>
      </c>
      <c r="E6" s="40"/>
    </row>
    <row r="7" spans="2:5" ht="26.25" x14ac:dyDescent="0.4">
      <c r="B7" s="19" t="s">
        <v>45</v>
      </c>
      <c r="C7" s="20">
        <v>636000</v>
      </c>
      <c r="D7" s="20">
        <v>200000</v>
      </c>
      <c r="E7" s="40"/>
    </row>
    <row r="8" spans="2:5" ht="26.25" x14ac:dyDescent="0.4">
      <c r="B8" s="21" t="s">
        <v>100</v>
      </c>
      <c r="C8" s="20">
        <v>583000</v>
      </c>
      <c r="D8" s="20">
        <v>264500</v>
      </c>
      <c r="E8" s="40"/>
    </row>
    <row r="9" spans="2:5" ht="26.25" x14ac:dyDescent="0.4">
      <c r="B9" s="19" t="s">
        <v>101</v>
      </c>
      <c r="C9" s="20">
        <v>530000</v>
      </c>
      <c r="D9" s="20">
        <v>320000</v>
      </c>
      <c r="E9" s="40"/>
    </row>
    <row r="10" spans="2:5" ht="26.25" x14ac:dyDescent="0.4">
      <c r="B10" s="19" t="s">
        <v>102</v>
      </c>
      <c r="C10" s="22">
        <f>SUM(C5:C9)</f>
        <v>6132000</v>
      </c>
      <c r="D10" s="22">
        <f>SUM(D5:D9)</f>
        <v>2004425</v>
      </c>
      <c r="E10" s="4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opLeftCell="A4" workbookViewId="0">
      <selection activeCell="B13" sqref="B13"/>
    </sheetView>
  </sheetViews>
  <sheetFormatPr defaultRowHeight="15" x14ac:dyDescent="0.25"/>
  <cols>
    <col min="2" max="2" width="36.5703125" customWidth="1"/>
    <col min="3" max="4" width="19.140625" customWidth="1"/>
    <col min="5" max="5" width="11.28515625" customWidth="1"/>
    <col min="6" max="6" width="30.28515625" customWidth="1"/>
  </cols>
  <sheetData>
    <row r="2" spans="2:6" ht="26.25" x14ac:dyDescent="0.4">
      <c r="B2" s="38" t="s">
        <v>110</v>
      </c>
    </row>
    <row r="4" spans="2:6" ht="52.5" x14ac:dyDescent="0.25">
      <c r="B4" s="18" t="s">
        <v>95</v>
      </c>
      <c r="C4" s="18" t="s">
        <v>40</v>
      </c>
      <c r="D4" s="18" t="s">
        <v>111</v>
      </c>
      <c r="E4" s="41" t="s">
        <v>112</v>
      </c>
      <c r="F4" s="18" t="s">
        <v>113</v>
      </c>
    </row>
    <row r="5" spans="2:6" ht="26.25" x14ac:dyDescent="0.4">
      <c r="B5" s="19" t="s">
        <v>98</v>
      </c>
      <c r="C5" s="20">
        <v>4372000</v>
      </c>
      <c r="D5" s="20">
        <v>1213925</v>
      </c>
      <c r="E5" s="42">
        <f>SUM(D5/C5)</f>
        <v>0.27765896614821595</v>
      </c>
      <c r="F5" s="43"/>
    </row>
    <row r="6" spans="2:6" ht="26.25" x14ac:dyDescent="0.4">
      <c r="B6" s="19" t="s">
        <v>99</v>
      </c>
      <c r="C6" s="20">
        <v>11000</v>
      </c>
      <c r="D6" s="20">
        <v>6000</v>
      </c>
      <c r="E6" s="42">
        <f t="shared" ref="E6:E10" si="0">SUM(D6/C6)</f>
        <v>0.54545454545454541</v>
      </c>
      <c r="F6" s="43"/>
    </row>
    <row r="7" spans="2:6" ht="26.25" x14ac:dyDescent="0.4">
      <c r="B7" s="19" t="s">
        <v>45</v>
      </c>
      <c r="C7" s="20">
        <v>636000</v>
      </c>
      <c r="D7" s="20">
        <v>200000</v>
      </c>
      <c r="E7" s="42">
        <f t="shared" si="0"/>
        <v>0.31446540880503143</v>
      </c>
      <c r="F7" s="43"/>
    </row>
    <row r="8" spans="2:6" ht="26.25" x14ac:dyDescent="0.4">
      <c r="B8" s="21" t="s">
        <v>100</v>
      </c>
      <c r="C8" s="20">
        <v>583000</v>
      </c>
      <c r="D8" s="20">
        <v>264500</v>
      </c>
      <c r="E8" s="42">
        <f t="shared" si="0"/>
        <v>0.45368782161234994</v>
      </c>
      <c r="F8" s="43"/>
    </row>
    <row r="9" spans="2:6" ht="26.25" x14ac:dyDescent="0.4">
      <c r="B9" s="19" t="s">
        <v>101</v>
      </c>
      <c r="C9" s="20">
        <v>530000</v>
      </c>
      <c r="D9" s="20">
        <v>320000</v>
      </c>
      <c r="E9" s="42">
        <f t="shared" si="0"/>
        <v>0.60377358490566035</v>
      </c>
      <c r="F9" s="43"/>
    </row>
    <row r="10" spans="2:6" ht="26.25" x14ac:dyDescent="0.4">
      <c r="B10" s="19" t="s">
        <v>102</v>
      </c>
      <c r="C10" s="22">
        <f>SUM(C5:C9)</f>
        <v>6132000</v>
      </c>
      <c r="D10" s="22">
        <f>SUM(D5:D9)</f>
        <v>2004425</v>
      </c>
      <c r="E10" s="42">
        <f t="shared" si="0"/>
        <v>0.32687948467058053</v>
      </c>
      <c r="F10" s="43"/>
    </row>
    <row r="11" spans="2:6" x14ac:dyDescent="0.25">
      <c r="E11" s="44"/>
      <c r="F11" s="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B2" sqref="B2"/>
    </sheetView>
  </sheetViews>
  <sheetFormatPr defaultRowHeight="26.25" x14ac:dyDescent="0.4"/>
  <cols>
    <col min="1" max="12" width="9.140625" style="2"/>
  </cols>
  <sheetData>
    <row r="2" spans="2:8" x14ac:dyDescent="0.4">
      <c r="B2" s="15" t="s">
        <v>114</v>
      </c>
      <c r="C2" s="15"/>
      <c r="D2" s="15"/>
      <c r="E2" s="15"/>
      <c r="H2" s="15" t="s">
        <v>115</v>
      </c>
    </row>
    <row r="3" spans="2:8" x14ac:dyDescent="0.4">
      <c r="B3" s="15"/>
      <c r="C3" s="15"/>
      <c r="D3" s="15"/>
      <c r="E3" s="15"/>
    </row>
    <row r="4" spans="2:8" x14ac:dyDescent="0.4">
      <c r="B4" s="15"/>
      <c r="C4" s="15"/>
      <c r="D4" s="15"/>
      <c r="E4" s="15"/>
    </row>
    <row r="5" spans="2:8" x14ac:dyDescent="0.4">
      <c r="C5" s="15"/>
      <c r="D5" s="15"/>
      <c r="E5" s="15"/>
    </row>
    <row r="6" spans="2:8" x14ac:dyDescent="0.4">
      <c r="B6" s="15"/>
      <c r="C6" s="15"/>
      <c r="D6" s="15"/>
      <c r="E6" s="15"/>
    </row>
    <row r="7" spans="2:8" x14ac:dyDescent="0.4">
      <c r="C7" s="15"/>
      <c r="D7" s="15"/>
      <c r="E7" s="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I10" sqref="I10"/>
    </sheetView>
  </sheetViews>
  <sheetFormatPr defaultRowHeight="15" x14ac:dyDescent="0.25"/>
  <sheetData>
    <row r="2" spans="2:10" ht="26.25" x14ac:dyDescent="0.4">
      <c r="B2" s="15" t="s">
        <v>116</v>
      </c>
    </row>
    <row r="4" spans="2:10" ht="26.25" x14ac:dyDescent="0.4">
      <c r="B4" s="2">
        <v>1</v>
      </c>
      <c r="C4" s="2"/>
      <c r="D4" s="2"/>
      <c r="E4" s="2"/>
      <c r="F4" s="2"/>
      <c r="G4" s="2"/>
      <c r="H4" s="2"/>
      <c r="I4" s="2"/>
      <c r="J4" s="2"/>
    </row>
    <row r="5" spans="2:10" ht="26.25" x14ac:dyDescent="0.4">
      <c r="B5" s="2">
        <v>2</v>
      </c>
      <c r="C5" s="2"/>
      <c r="D5" s="2"/>
      <c r="E5" s="2"/>
      <c r="F5" s="2"/>
      <c r="G5" s="2"/>
      <c r="H5" s="2"/>
      <c r="I5" s="2"/>
      <c r="J5" s="2"/>
    </row>
    <row r="6" spans="2:10" ht="26.25" x14ac:dyDescent="0.4">
      <c r="B6" s="2">
        <v>3</v>
      </c>
      <c r="C6" s="2"/>
      <c r="D6" s="2"/>
      <c r="E6" s="2"/>
      <c r="F6" s="2"/>
      <c r="G6" s="2"/>
      <c r="H6" s="2"/>
      <c r="I6" s="2"/>
      <c r="J6" s="2"/>
    </row>
    <row r="7" spans="2:10" ht="26.25" x14ac:dyDescent="0.4">
      <c r="B7" s="2"/>
      <c r="C7" s="2"/>
      <c r="D7" s="2"/>
      <c r="E7" s="2"/>
      <c r="F7" s="2"/>
      <c r="G7" s="2"/>
      <c r="H7" s="2"/>
      <c r="I7" s="2"/>
      <c r="J7" s="2"/>
    </row>
    <row r="8" spans="2:10" ht="26.25" x14ac:dyDescent="0.4">
      <c r="B8" s="2"/>
      <c r="C8" s="2"/>
      <c r="D8" s="2"/>
      <c r="E8" s="2"/>
      <c r="F8" s="2"/>
      <c r="G8" s="2"/>
      <c r="H8" s="2"/>
      <c r="I8" s="2"/>
      <c r="J8" s="2"/>
    </row>
    <row r="9" spans="2:10" ht="26.25" x14ac:dyDescent="0.4">
      <c r="B9" s="2"/>
      <c r="C9" s="2"/>
      <c r="D9" s="2"/>
      <c r="E9" s="2"/>
      <c r="F9" s="2"/>
      <c r="G9" s="2"/>
      <c r="H9" s="2"/>
      <c r="I9" s="2"/>
      <c r="J9" s="2"/>
    </row>
    <row r="10" spans="2:10" ht="26.25" x14ac:dyDescent="0.4">
      <c r="B10" s="2"/>
      <c r="C10" s="2"/>
      <c r="D10" s="2"/>
      <c r="E10" s="2"/>
      <c r="F10" s="2"/>
      <c r="G10" s="2"/>
      <c r="H10" s="2"/>
      <c r="I10" s="2"/>
      <c r="J10" s="2"/>
    </row>
    <row r="11" spans="2:10" ht="26.25" x14ac:dyDescent="0.4">
      <c r="B11" s="2"/>
      <c r="C11" s="2"/>
      <c r="D11" s="2"/>
      <c r="E11" s="2"/>
      <c r="F11" s="2"/>
      <c r="G11" s="2"/>
      <c r="H11" s="2"/>
      <c r="I11" s="2"/>
      <c r="J11" s="2"/>
    </row>
    <row r="12" spans="2:10" ht="26.25" x14ac:dyDescent="0.4">
      <c r="B12" s="2"/>
      <c r="C12" s="2"/>
      <c r="D12" s="2"/>
      <c r="E12" s="2"/>
      <c r="F12" s="2"/>
      <c r="G12" s="2"/>
      <c r="H12" s="2"/>
      <c r="I12" s="2"/>
      <c r="J12" s="2"/>
    </row>
    <row r="13" spans="2:10" ht="26.25" x14ac:dyDescent="0.4">
      <c r="B13" s="2"/>
      <c r="C13" s="2"/>
      <c r="D13" s="2"/>
      <c r="E13" s="2"/>
      <c r="F13" s="2"/>
      <c r="G13" s="2"/>
      <c r="H13" s="2"/>
      <c r="I13" s="2"/>
      <c r="J13" s="2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opLeftCell="B1" workbookViewId="0">
      <selection activeCell="B2" sqref="B2"/>
    </sheetView>
  </sheetViews>
  <sheetFormatPr defaultRowHeight="15" x14ac:dyDescent="0.25"/>
  <cols>
    <col min="3" max="3" width="22.7109375" customWidth="1"/>
    <col min="4" max="4" width="25.28515625" customWidth="1"/>
    <col min="5" max="5" width="5.140625" customWidth="1"/>
    <col min="6" max="6" width="6.28515625" customWidth="1"/>
    <col min="7" max="7" width="34.5703125" customWidth="1"/>
  </cols>
  <sheetData>
    <row r="2" spans="2:7" ht="26.25" x14ac:dyDescent="0.4">
      <c r="B2" s="15" t="s">
        <v>117</v>
      </c>
    </row>
    <row r="4" spans="2:7" s="45" customFormat="1" x14ac:dyDescent="0.25">
      <c r="C4" s="48" t="s">
        <v>118</v>
      </c>
      <c r="D4" s="48" t="s">
        <v>119</v>
      </c>
      <c r="E4" s="48" t="s">
        <v>120</v>
      </c>
      <c r="F4" s="49"/>
      <c r="G4" s="48" t="s">
        <v>121</v>
      </c>
    </row>
    <row r="5" spans="2:7" ht="23.25" x14ac:dyDescent="0.35">
      <c r="B5" s="46"/>
      <c r="C5" s="47" t="s">
        <v>122</v>
      </c>
      <c r="D5" s="47" t="s">
        <v>123</v>
      </c>
      <c r="E5" s="47" t="s">
        <v>124</v>
      </c>
      <c r="F5" s="47"/>
      <c r="G5" s="50" t="str">
        <f>C5&amp;", "&amp;D5&amp;" "&amp;E5</f>
        <v>ANDOT, EDWIN B.</v>
      </c>
    </row>
    <row r="6" spans="2:7" ht="23.25" x14ac:dyDescent="0.35">
      <c r="B6" s="46"/>
      <c r="C6" s="4" t="s">
        <v>125</v>
      </c>
      <c r="D6" s="4" t="s">
        <v>126</v>
      </c>
      <c r="E6" s="4" t="s">
        <v>127</v>
      </c>
      <c r="F6" s="4"/>
      <c r="G6" s="4"/>
    </row>
    <row r="7" spans="2:7" ht="23.25" x14ac:dyDescent="0.35">
      <c r="B7" s="46"/>
      <c r="C7" s="4" t="s">
        <v>128</v>
      </c>
      <c r="D7" s="4" t="s">
        <v>129</v>
      </c>
      <c r="E7" s="4" t="s">
        <v>130</v>
      </c>
      <c r="F7" s="4"/>
      <c r="G7" s="4"/>
    </row>
    <row r="8" spans="2:7" ht="23.25" x14ac:dyDescent="0.35">
      <c r="B8" s="46"/>
      <c r="C8" s="4"/>
      <c r="D8" s="4"/>
      <c r="E8" s="4"/>
      <c r="F8" s="4"/>
      <c r="G8" s="4"/>
    </row>
    <row r="9" spans="2:7" ht="23.25" x14ac:dyDescent="0.35">
      <c r="B9" s="46"/>
      <c r="C9" s="4"/>
      <c r="D9" s="4"/>
      <c r="E9" s="4"/>
      <c r="F9" s="4"/>
      <c r="G9" s="4"/>
    </row>
    <row r="10" spans="2:7" ht="15" customHeight="1" x14ac:dyDescent="0.35">
      <c r="B10" s="46"/>
      <c r="C10" s="48" t="s">
        <v>118</v>
      </c>
      <c r="D10" s="48" t="s">
        <v>119</v>
      </c>
      <c r="E10" s="48" t="s">
        <v>120</v>
      </c>
      <c r="F10" s="49"/>
      <c r="G10" s="48" t="s">
        <v>121</v>
      </c>
    </row>
    <row r="11" spans="2:7" ht="23.25" x14ac:dyDescent="0.35">
      <c r="B11" s="1"/>
      <c r="C11" s="47" t="s">
        <v>122</v>
      </c>
      <c r="D11" s="47" t="s">
        <v>123</v>
      </c>
      <c r="E11" s="47" t="s">
        <v>124</v>
      </c>
      <c r="F11" s="4"/>
      <c r="G11" s="4" t="str">
        <f>D11&amp;" "&amp;E11&amp;" "&amp;C11</f>
        <v>EDWIN B. ANDOT</v>
      </c>
    </row>
    <row r="12" spans="2:7" ht="23.25" x14ac:dyDescent="0.35">
      <c r="B12" s="1"/>
      <c r="C12" s="4" t="s">
        <v>125</v>
      </c>
      <c r="D12" s="4" t="s">
        <v>126</v>
      </c>
      <c r="E12" s="4" t="s">
        <v>127</v>
      </c>
      <c r="F12" s="4"/>
      <c r="G12" s="4"/>
    </row>
    <row r="13" spans="2:7" ht="23.25" x14ac:dyDescent="0.35">
      <c r="B13" s="1"/>
      <c r="C13" s="4" t="s">
        <v>128</v>
      </c>
      <c r="D13" s="4" t="s">
        <v>129</v>
      </c>
      <c r="E13" s="4" t="s">
        <v>130</v>
      </c>
      <c r="F13" s="4"/>
      <c r="G13" s="4"/>
    </row>
    <row r="16" spans="2:7" ht="23.25" x14ac:dyDescent="0.35">
      <c r="C16" s="1" t="s">
        <v>131</v>
      </c>
      <c r="D16" s="1" t="s">
        <v>22</v>
      </c>
      <c r="E16" s="1"/>
      <c r="F16" s="1"/>
      <c r="G16" s="1"/>
    </row>
    <row r="17" spans="3:7" ht="23.25" x14ac:dyDescent="0.35">
      <c r="C17" s="1" t="s">
        <v>131</v>
      </c>
      <c r="D17" s="1" t="s">
        <v>23</v>
      </c>
      <c r="E17" s="1"/>
      <c r="F17" s="1"/>
      <c r="G17" s="1"/>
    </row>
    <row r="18" spans="3:7" ht="23.25" x14ac:dyDescent="0.35">
      <c r="C18" s="1" t="s">
        <v>131</v>
      </c>
      <c r="D18" s="1" t="s">
        <v>24</v>
      </c>
      <c r="E18" s="1"/>
      <c r="F18" s="1"/>
      <c r="G18" s="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4" sqref="A4:H19"/>
    </sheetView>
  </sheetViews>
  <sheetFormatPr defaultRowHeight="15" x14ac:dyDescent="0.25"/>
  <cols>
    <col min="1" max="1" width="3" customWidth="1"/>
    <col min="2" max="2" width="1.5703125" customWidth="1"/>
    <col min="3" max="3" width="28.28515625" customWidth="1"/>
    <col min="4" max="4" width="29" customWidth="1"/>
    <col min="5" max="5" width="12" customWidth="1"/>
    <col min="7" max="7" width="20.140625" customWidth="1"/>
    <col min="8" max="8" width="18.42578125" customWidth="1"/>
  </cols>
  <sheetData>
    <row r="1" spans="1:8" ht="26.25" x14ac:dyDescent="0.4">
      <c r="A1" s="15" t="s">
        <v>171</v>
      </c>
    </row>
    <row r="2" spans="1:8" x14ac:dyDescent="0.25">
      <c r="A2" s="58" t="s">
        <v>132</v>
      </c>
      <c r="B2" s="58"/>
      <c r="C2" s="58"/>
      <c r="D2" s="58"/>
      <c r="E2" s="58"/>
      <c r="F2" s="58"/>
      <c r="G2" s="58"/>
      <c r="H2" s="58"/>
    </row>
    <row r="3" spans="1:8" x14ac:dyDescent="0.25">
      <c r="A3" s="52"/>
      <c r="B3" s="52"/>
      <c r="C3" s="52"/>
      <c r="D3" s="52"/>
      <c r="E3" s="52"/>
      <c r="F3" s="52"/>
      <c r="G3" s="52"/>
      <c r="H3" s="52"/>
    </row>
    <row r="4" spans="1:8" x14ac:dyDescent="0.25">
      <c r="A4" s="60"/>
      <c r="B4" s="62"/>
      <c r="C4" s="61" t="s">
        <v>133</v>
      </c>
      <c r="D4" s="59" t="s">
        <v>134</v>
      </c>
      <c r="E4" s="59" t="s">
        <v>170</v>
      </c>
      <c r="F4" s="59" t="s">
        <v>135</v>
      </c>
      <c r="G4" s="59" t="s">
        <v>169</v>
      </c>
      <c r="H4" s="59" t="s">
        <v>136</v>
      </c>
    </row>
    <row r="5" spans="1:8" x14ac:dyDescent="0.25">
      <c r="A5" s="55">
        <v>1</v>
      </c>
      <c r="B5" s="57" t="s">
        <v>150</v>
      </c>
      <c r="C5" s="56" t="s">
        <v>137</v>
      </c>
      <c r="D5" s="54" t="s">
        <v>138</v>
      </c>
      <c r="E5" s="53">
        <v>24</v>
      </c>
      <c r="F5" s="53">
        <v>52</v>
      </c>
      <c r="G5" s="53">
        <v>32</v>
      </c>
      <c r="H5" s="53" t="s">
        <v>139</v>
      </c>
    </row>
    <row r="6" spans="1:8" x14ac:dyDescent="0.25">
      <c r="A6" s="55">
        <v>2</v>
      </c>
      <c r="B6" s="57" t="s">
        <v>150</v>
      </c>
      <c r="C6" s="56" t="s">
        <v>140</v>
      </c>
      <c r="D6" s="54" t="s">
        <v>141</v>
      </c>
      <c r="E6" s="53">
        <v>22</v>
      </c>
      <c r="F6" s="53">
        <v>53</v>
      </c>
      <c r="G6" s="53">
        <v>33</v>
      </c>
      <c r="H6" s="53" t="s">
        <v>139</v>
      </c>
    </row>
    <row r="7" spans="1:8" x14ac:dyDescent="0.25">
      <c r="A7" s="55">
        <v>3</v>
      </c>
      <c r="B7" s="57" t="s">
        <v>150</v>
      </c>
      <c r="C7" s="56" t="s">
        <v>142</v>
      </c>
      <c r="D7" s="54" t="s">
        <v>143</v>
      </c>
      <c r="E7" s="53">
        <v>19</v>
      </c>
      <c r="F7" s="53">
        <v>47</v>
      </c>
      <c r="G7" s="53">
        <v>27</v>
      </c>
      <c r="H7" s="53" t="s">
        <v>139</v>
      </c>
    </row>
    <row r="8" spans="1:8" x14ac:dyDescent="0.25">
      <c r="A8" s="55">
        <v>5</v>
      </c>
      <c r="B8" s="57" t="s">
        <v>150</v>
      </c>
      <c r="C8" s="56" t="s">
        <v>144</v>
      </c>
      <c r="D8" s="54" t="s">
        <v>145</v>
      </c>
      <c r="E8" s="53">
        <v>18</v>
      </c>
      <c r="F8" s="53">
        <v>51</v>
      </c>
      <c r="G8" s="53">
        <v>31</v>
      </c>
      <c r="H8" s="53" t="s">
        <v>139</v>
      </c>
    </row>
    <row r="9" spans="1:8" x14ac:dyDescent="0.25">
      <c r="A9" s="55">
        <v>6</v>
      </c>
      <c r="B9" s="57" t="s">
        <v>150</v>
      </c>
      <c r="C9" s="56" t="s">
        <v>158</v>
      </c>
      <c r="D9" s="54" t="s">
        <v>147</v>
      </c>
      <c r="E9" s="53">
        <v>16</v>
      </c>
      <c r="F9" s="53">
        <v>38</v>
      </c>
      <c r="G9" s="53">
        <v>18</v>
      </c>
      <c r="H9" s="53" t="s">
        <v>139</v>
      </c>
    </row>
    <row r="10" spans="1:8" x14ac:dyDescent="0.25">
      <c r="A10" s="55">
        <v>7</v>
      </c>
      <c r="B10" s="57" t="s">
        <v>150</v>
      </c>
      <c r="C10" s="56" t="s">
        <v>159</v>
      </c>
      <c r="D10" s="54" t="s">
        <v>146</v>
      </c>
      <c r="E10" s="53">
        <v>15</v>
      </c>
      <c r="F10" s="53">
        <v>47</v>
      </c>
      <c r="G10" s="53">
        <v>27</v>
      </c>
      <c r="H10" s="53" t="s">
        <v>139</v>
      </c>
    </row>
    <row r="11" spans="1:8" x14ac:dyDescent="0.25">
      <c r="A11" s="55">
        <v>8</v>
      </c>
      <c r="B11" s="57" t="s">
        <v>150</v>
      </c>
      <c r="C11" s="56" t="s">
        <v>148</v>
      </c>
      <c r="D11" s="54" t="s">
        <v>149</v>
      </c>
      <c r="E11" s="53">
        <v>15</v>
      </c>
      <c r="F11" s="53">
        <v>43</v>
      </c>
      <c r="G11" s="53">
        <v>23</v>
      </c>
      <c r="H11" s="53" t="s">
        <v>139</v>
      </c>
    </row>
    <row r="12" spans="1:8" x14ac:dyDescent="0.25">
      <c r="A12" s="55">
        <v>10</v>
      </c>
      <c r="B12" s="57" t="s">
        <v>150</v>
      </c>
      <c r="C12" s="56" t="s">
        <v>160</v>
      </c>
      <c r="D12" s="54" t="s">
        <v>151</v>
      </c>
      <c r="E12" s="53">
        <v>11</v>
      </c>
      <c r="F12" s="53">
        <v>35</v>
      </c>
      <c r="G12" s="53">
        <v>15</v>
      </c>
      <c r="H12" s="53" t="s">
        <v>139</v>
      </c>
    </row>
    <row r="13" spans="1:8" x14ac:dyDescent="0.25">
      <c r="A13" s="55">
        <v>12</v>
      </c>
      <c r="B13" s="57" t="s">
        <v>150</v>
      </c>
      <c r="C13" s="56" t="s">
        <v>152</v>
      </c>
      <c r="D13" s="54" t="s">
        <v>153</v>
      </c>
      <c r="E13" s="53">
        <v>11</v>
      </c>
      <c r="F13" s="53">
        <v>28</v>
      </c>
      <c r="G13" s="53">
        <v>18</v>
      </c>
      <c r="H13" s="53" t="s">
        <v>139</v>
      </c>
    </row>
    <row r="14" spans="1:8" x14ac:dyDescent="0.25">
      <c r="A14" s="55">
        <v>13</v>
      </c>
      <c r="B14" s="57" t="s">
        <v>150</v>
      </c>
      <c r="C14" s="56" t="s">
        <v>154</v>
      </c>
      <c r="D14" s="54" t="s">
        <v>155</v>
      </c>
      <c r="E14" s="53">
        <v>9</v>
      </c>
      <c r="F14" s="53">
        <v>58</v>
      </c>
      <c r="G14" s="53">
        <v>38</v>
      </c>
      <c r="H14" s="53" t="s">
        <v>139</v>
      </c>
    </row>
    <row r="15" spans="1:8" x14ac:dyDescent="0.25">
      <c r="A15" s="55">
        <v>14</v>
      </c>
      <c r="B15" s="57" t="s">
        <v>150</v>
      </c>
      <c r="C15" s="56" t="s">
        <v>156</v>
      </c>
      <c r="D15" s="54" t="s">
        <v>157</v>
      </c>
      <c r="E15" s="53">
        <v>7</v>
      </c>
      <c r="F15" s="53">
        <v>52</v>
      </c>
      <c r="G15" s="53">
        <v>32</v>
      </c>
      <c r="H15" s="53" t="s">
        <v>139</v>
      </c>
    </row>
    <row r="16" spans="1:8" x14ac:dyDescent="0.25">
      <c r="A16" s="55">
        <v>15</v>
      </c>
      <c r="B16" s="57" t="s">
        <v>150</v>
      </c>
      <c r="C16" s="56" t="s">
        <v>161</v>
      </c>
      <c r="D16" s="54" t="s">
        <v>162</v>
      </c>
      <c r="E16" s="53">
        <v>11</v>
      </c>
      <c r="F16" s="53">
        <v>25</v>
      </c>
      <c r="G16" s="53">
        <v>5</v>
      </c>
      <c r="H16" s="53" t="s">
        <v>168</v>
      </c>
    </row>
    <row r="17" spans="1:8" x14ac:dyDescent="0.25">
      <c r="A17" s="55">
        <v>16</v>
      </c>
      <c r="B17" s="57" t="s">
        <v>150</v>
      </c>
      <c r="C17" s="56" t="s">
        <v>163</v>
      </c>
      <c r="D17" s="54" t="s">
        <v>164</v>
      </c>
      <c r="E17" s="53">
        <v>9</v>
      </c>
      <c r="F17" s="53">
        <v>28</v>
      </c>
      <c r="G17" s="53">
        <v>8</v>
      </c>
      <c r="H17" s="53" t="s">
        <v>168</v>
      </c>
    </row>
    <row r="18" spans="1:8" x14ac:dyDescent="0.25">
      <c r="A18" s="55">
        <v>17</v>
      </c>
      <c r="B18" s="57" t="s">
        <v>150</v>
      </c>
      <c r="C18" s="56" t="s">
        <v>165</v>
      </c>
      <c r="D18" s="54" t="s">
        <v>164</v>
      </c>
      <c r="E18" s="53">
        <v>9</v>
      </c>
      <c r="F18" s="53">
        <v>24</v>
      </c>
      <c r="G18" s="53">
        <v>4</v>
      </c>
      <c r="H18" s="53" t="s">
        <v>168</v>
      </c>
    </row>
    <row r="19" spans="1:8" x14ac:dyDescent="0.25">
      <c r="A19" s="55">
        <v>18</v>
      </c>
      <c r="B19" s="57" t="s">
        <v>150</v>
      </c>
      <c r="C19" s="56" t="s">
        <v>166</v>
      </c>
      <c r="D19" s="54" t="s">
        <v>167</v>
      </c>
      <c r="E19" s="53">
        <v>4</v>
      </c>
      <c r="F19" s="53">
        <v>45</v>
      </c>
      <c r="G19" s="53">
        <v>25</v>
      </c>
      <c r="H19" s="53" t="s">
        <v>168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5" x14ac:dyDescent="0.25"/>
  <sheetData>
    <row r="1" spans="1:11" ht="23.25" x14ac:dyDescent="0.35">
      <c r="A1" s="1" t="s">
        <v>80</v>
      </c>
    </row>
    <row r="3" spans="1:11" x14ac:dyDescent="0.25">
      <c r="A3" t="s">
        <v>7</v>
      </c>
    </row>
    <row r="4" spans="1:11" x14ac:dyDescent="0.25">
      <c r="A4" t="s">
        <v>7</v>
      </c>
    </row>
    <row r="5" spans="1:11" x14ac:dyDescent="0.25">
      <c r="A5" t="s">
        <v>7</v>
      </c>
    </row>
    <row r="6" spans="1:11" x14ac:dyDescent="0.25">
      <c r="A6" t="s">
        <v>7</v>
      </c>
    </row>
    <row r="7" spans="1:11" x14ac:dyDescent="0.25">
      <c r="A7" t="s">
        <v>7</v>
      </c>
    </row>
    <row r="10" spans="1:11" x14ac:dyDescent="0.25">
      <c r="G10" t="s">
        <v>7</v>
      </c>
    </row>
    <row r="11" spans="1:11" x14ac:dyDescent="0.25">
      <c r="H11" t="s">
        <v>7</v>
      </c>
    </row>
    <row r="12" spans="1:11" x14ac:dyDescent="0.25">
      <c r="I12" t="s">
        <v>7</v>
      </c>
    </row>
    <row r="13" spans="1:11" x14ac:dyDescent="0.25">
      <c r="J13" t="s">
        <v>7</v>
      </c>
    </row>
    <row r="14" spans="1:11" x14ac:dyDescent="0.25">
      <c r="K14" t="s">
        <v>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5" x14ac:dyDescent="0.25"/>
  <cols>
    <col min="1" max="1" width="36.85546875" customWidth="1"/>
    <col min="2" max="3" width="20.140625" customWidth="1"/>
  </cols>
  <sheetData>
    <row r="1" spans="1:3" ht="26.25" x14ac:dyDescent="0.4">
      <c r="A1" s="15" t="s">
        <v>189</v>
      </c>
    </row>
    <row r="3" spans="1:3" ht="23.25" x14ac:dyDescent="0.25">
      <c r="A3" s="63" t="s">
        <v>95</v>
      </c>
      <c r="B3" s="63" t="s">
        <v>40</v>
      </c>
      <c r="C3" s="63" t="s">
        <v>111</v>
      </c>
    </row>
    <row r="4" spans="1:3" ht="23.25" x14ac:dyDescent="0.25">
      <c r="A4" s="64" t="s">
        <v>98</v>
      </c>
      <c r="B4" s="65">
        <v>4372000</v>
      </c>
      <c r="C4" s="65">
        <v>1213925</v>
      </c>
    </row>
    <row r="5" spans="1:3" ht="23.25" x14ac:dyDescent="0.25">
      <c r="A5" s="64" t="s">
        <v>99</v>
      </c>
      <c r="B5" s="65">
        <v>1000000</v>
      </c>
      <c r="C5" s="65">
        <v>500000</v>
      </c>
    </row>
    <row r="6" spans="1:3" ht="23.25" x14ac:dyDescent="0.25">
      <c r="A6" s="64" t="s">
        <v>45</v>
      </c>
      <c r="B6" s="65">
        <v>636000</v>
      </c>
      <c r="C6" s="65">
        <v>200000</v>
      </c>
    </row>
    <row r="7" spans="1:3" ht="23.25" x14ac:dyDescent="0.25">
      <c r="A7" s="66" t="s">
        <v>100</v>
      </c>
      <c r="B7" s="65">
        <v>583000</v>
      </c>
      <c r="C7" s="65">
        <v>264500</v>
      </c>
    </row>
    <row r="8" spans="1:3" ht="23.25" x14ac:dyDescent="0.25">
      <c r="A8" s="64" t="s">
        <v>101</v>
      </c>
      <c r="B8" s="65">
        <v>530000</v>
      </c>
      <c r="C8" s="65">
        <v>320000</v>
      </c>
    </row>
    <row r="9" spans="1:3" ht="23.25" x14ac:dyDescent="0.25">
      <c r="A9" s="64" t="s">
        <v>190</v>
      </c>
      <c r="B9" s="67">
        <f>SUM(B4:B8)</f>
        <v>7121000</v>
      </c>
      <c r="C9" s="67">
        <f>SUM(C4:C8)</f>
        <v>2498425</v>
      </c>
    </row>
    <row r="20" spans="1:2" ht="18.75" x14ac:dyDescent="0.25">
      <c r="A20" s="68" t="s">
        <v>172</v>
      </c>
      <c r="B20" s="69" t="s">
        <v>173</v>
      </c>
    </row>
    <row r="21" spans="1:2" ht="18.75" x14ac:dyDescent="0.25">
      <c r="A21" s="70" t="s">
        <v>174</v>
      </c>
      <c r="B21" s="71">
        <v>0.99804000000000004</v>
      </c>
    </row>
    <row r="22" spans="1:2" ht="18.75" x14ac:dyDescent="0.25">
      <c r="A22" s="70" t="s">
        <v>175</v>
      </c>
      <c r="B22" s="71">
        <v>0.98143000000000002</v>
      </c>
    </row>
    <row r="23" spans="1:2" ht="18.75" x14ac:dyDescent="0.25">
      <c r="A23" s="70" t="s">
        <v>176</v>
      </c>
      <c r="B23" s="71">
        <v>0.99997000000000003</v>
      </c>
    </row>
    <row r="24" spans="1:2" ht="18.75" x14ac:dyDescent="0.25">
      <c r="A24" s="70" t="s">
        <v>177</v>
      </c>
      <c r="B24" s="71">
        <v>0.99714000000000003</v>
      </c>
    </row>
    <row r="25" spans="1:2" ht="18.75" x14ac:dyDescent="0.25">
      <c r="A25" s="70" t="s">
        <v>178</v>
      </c>
      <c r="B25" s="71">
        <v>0.99865999999999999</v>
      </c>
    </row>
    <row r="26" spans="1:2" ht="18.75" x14ac:dyDescent="0.25">
      <c r="A26" s="70" t="s">
        <v>179</v>
      </c>
      <c r="B26" s="71">
        <v>0.99280999999999997</v>
      </c>
    </row>
    <row r="27" spans="1:2" ht="18.75" x14ac:dyDescent="0.25">
      <c r="A27" s="72" t="s">
        <v>180</v>
      </c>
      <c r="B27" s="73">
        <v>0.93</v>
      </c>
    </row>
    <row r="28" spans="1:2" ht="18.75" x14ac:dyDescent="0.25">
      <c r="A28" s="72" t="s">
        <v>181</v>
      </c>
      <c r="B28" s="73">
        <v>0.99612000000000001</v>
      </c>
    </row>
    <row r="29" spans="1:2" ht="18.75" x14ac:dyDescent="0.25">
      <c r="A29" s="72" t="s">
        <v>182</v>
      </c>
      <c r="B29" s="73">
        <v>0.99582000000000004</v>
      </c>
    </row>
    <row r="30" spans="1:2" ht="18.75" x14ac:dyDescent="0.25">
      <c r="A30" s="70" t="s">
        <v>183</v>
      </c>
      <c r="B30" s="71">
        <v>0.99705999999999995</v>
      </c>
    </row>
    <row r="31" spans="1:2" ht="18.75" x14ac:dyDescent="0.25">
      <c r="A31" s="70" t="s">
        <v>184</v>
      </c>
      <c r="B31" s="71">
        <v>0.94</v>
      </c>
    </row>
    <row r="32" spans="1:2" ht="18.75" x14ac:dyDescent="0.25">
      <c r="A32" s="70" t="s">
        <v>185</v>
      </c>
      <c r="B32" s="71">
        <v>1</v>
      </c>
    </row>
    <row r="33" spans="1:2" ht="18.75" x14ac:dyDescent="0.25">
      <c r="A33" s="70" t="s">
        <v>186</v>
      </c>
      <c r="B33" s="71">
        <v>0.94</v>
      </c>
    </row>
    <row r="34" spans="1:2" ht="18.75" x14ac:dyDescent="0.25">
      <c r="A34" s="70" t="s">
        <v>187</v>
      </c>
      <c r="B34" s="71">
        <v>0.99958000000000002</v>
      </c>
    </row>
    <row r="35" spans="1:2" ht="18.75" x14ac:dyDescent="0.25">
      <c r="A35" s="70" t="s">
        <v>188</v>
      </c>
      <c r="B35" s="71">
        <v>0.99997999999999998</v>
      </c>
    </row>
    <row r="36" spans="1:2" ht="18.75" x14ac:dyDescent="0.25">
      <c r="A36" s="70" t="s">
        <v>106</v>
      </c>
      <c r="B36" s="71">
        <v>0.96806000000000003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sqref="A1:H1"/>
    </sheetView>
  </sheetViews>
  <sheetFormatPr defaultRowHeight="15" x14ac:dyDescent="0.25"/>
  <cols>
    <col min="1" max="1" width="3" bestFit="1" customWidth="1"/>
    <col min="2" max="2" width="1.5703125" bestFit="1" customWidth="1"/>
    <col min="3" max="3" width="24.28515625" customWidth="1"/>
    <col min="4" max="4" width="17.7109375" customWidth="1"/>
    <col min="5" max="5" width="18.7109375" customWidth="1"/>
    <col min="6" max="6" width="19.5703125" customWidth="1"/>
    <col min="7" max="7" width="22.140625" customWidth="1"/>
    <col min="8" max="8" width="25.140625" customWidth="1"/>
  </cols>
  <sheetData>
    <row r="1" spans="1:11" ht="26.25" x14ac:dyDescent="0.4">
      <c r="A1" s="74" t="s">
        <v>191</v>
      </c>
      <c r="B1" s="74"/>
      <c r="C1" s="74"/>
      <c r="D1" s="74"/>
      <c r="E1" s="74"/>
      <c r="F1" s="74"/>
      <c r="G1" s="74"/>
      <c r="H1" s="74"/>
    </row>
    <row r="3" spans="1:11" x14ac:dyDescent="0.25">
      <c r="A3" s="58" t="s">
        <v>192</v>
      </c>
      <c r="B3" s="58"/>
      <c r="C3" s="58"/>
      <c r="D3" s="58"/>
      <c r="E3" s="58"/>
      <c r="F3" s="58"/>
      <c r="G3" s="58"/>
      <c r="H3" s="58"/>
    </row>
    <row r="4" spans="1:11" x14ac:dyDescent="0.25">
      <c r="A4" s="58" t="s">
        <v>196</v>
      </c>
      <c r="B4" s="58"/>
      <c r="C4" s="58"/>
      <c r="D4" s="58"/>
      <c r="E4" s="58"/>
      <c r="F4" s="58"/>
      <c r="G4" s="58"/>
      <c r="H4" s="58"/>
    </row>
    <row r="5" spans="1:11" x14ac:dyDescent="0.25">
      <c r="A5" s="58" t="s">
        <v>197</v>
      </c>
      <c r="B5" s="58"/>
      <c r="C5" s="58"/>
      <c r="D5" s="58"/>
      <c r="E5" s="58"/>
      <c r="F5" s="58"/>
      <c r="G5" s="58"/>
      <c r="H5" s="58"/>
    </row>
    <row r="7" spans="1:11" x14ac:dyDescent="0.25">
      <c r="A7" s="60"/>
      <c r="B7" s="62"/>
      <c r="C7" s="61" t="s">
        <v>133</v>
      </c>
      <c r="D7" s="59" t="s">
        <v>134</v>
      </c>
      <c r="E7" s="59" t="s">
        <v>172</v>
      </c>
      <c r="F7" s="59" t="s">
        <v>193</v>
      </c>
      <c r="G7" s="59" t="s">
        <v>194</v>
      </c>
      <c r="H7" s="59" t="s">
        <v>195</v>
      </c>
      <c r="K7" t="s">
        <v>198</v>
      </c>
    </row>
    <row r="8" spans="1:11" x14ac:dyDescent="0.25">
      <c r="A8" s="55">
        <v>1</v>
      </c>
      <c r="B8" s="57" t="s">
        <v>150</v>
      </c>
      <c r="C8" s="56"/>
      <c r="D8" s="54"/>
      <c r="E8" s="53"/>
      <c r="F8" s="53"/>
      <c r="G8" s="53"/>
      <c r="H8" s="53"/>
      <c r="K8" t="s">
        <v>199</v>
      </c>
    </row>
    <row r="9" spans="1:11" x14ac:dyDescent="0.25">
      <c r="A9" s="55">
        <v>2</v>
      </c>
      <c r="B9" s="57" t="s">
        <v>150</v>
      </c>
      <c r="C9" s="56"/>
      <c r="D9" s="54"/>
      <c r="E9" s="53"/>
      <c r="F9" s="53"/>
      <c r="G9" s="53"/>
      <c r="H9" s="53"/>
      <c r="K9" t="s">
        <v>200</v>
      </c>
    </row>
    <row r="10" spans="1:11" x14ac:dyDescent="0.25">
      <c r="A10" s="55">
        <v>3</v>
      </c>
      <c r="B10" s="57" t="s">
        <v>150</v>
      </c>
      <c r="C10" s="56"/>
      <c r="D10" s="54"/>
      <c r="E10" s="53"/>
      <c r="F10" s="53"/>
      <c r="G10" s="53"/>
      <c r="H10" s="53"/>
      <c r="K10" t="s">
        <v>201</v>
      </c>
    </row>
    <row r="11" spans="1:11" x14ac:dyDescent="0.25">
      <c r="A11" s="55">
        <v>5</v>
      </c>
      <c r="B11" s="57" t="s">
        <v>150</v>
      </c>
      <c r="C11" s="56"/>
      <c r="D11" s="54"/>
      <c r="E11" s="53"/>
      <c r="F11" s="53"/>
      <c r="G11" s="53"/>
      <c r="H11" s="53"/>
      <c r="K11" t="s">
        <v>202</v>
      </c>
    </row>
    <row r="12" spans="1:11" x14ac:dyDescent="0.25">
      <c r="A12" s="55">
        <v>6</v>
      </c>
      <c r="B12" s="57" t="s">
        <v>150</v>
      </c>
      <c r="C12" s="56"/>
      <c r="D12" s="54"/>
      <c r="E12" s="53"/>
      <c r="F12" s="53"/>
      <c r="G12" s="53"/>
      <c r="H12" s="53"/>
      <c r="K12" t="s">
        <v>203</v>
      </c>
    </row>
    <row r="13" spans="1:11" x14ac:dyDescent="0.25">
      <c r="A13" s="55">
        <v>7</v>
      </c>
      <c r="B13" s="57" t="s">
        <v>150</v>
      </c>
      <c r="C13" s="56"/>
      <c r="D13" s="54"/>
      <c r="E13" s="53"/>
      <c r="F13" s="53"/>
      <c r="G13" s="53"/>
      <c r="H13" s="53"/>
      <c r="K13" t="s">
        <v>204</v>
      </c>
    </row>
    <row r="14" spans="1:11" x14ac:dyDescent="0.25">
      <c r="A14" s="55">
        <v>8</v>
      </c>
      <c r="B14" s="57" t="s">
        <v>150</v>
      </c>
      <c r="C14" s="56"/>
      <c r="D14" s="54"/>
      <c r="E14" s="53"/>
      <c r="F14" s="53"/>
      <c r="G14" s="53"/>
      <c r="H14" s="53"/>
      <c r="K14" t="s">
        <v>205</v>
      </c>
    </row>
    <row r="15" spans="1:11" x14ac:dyDescent="0.25">
      <c r="A15" s="55">
        <v>10</v>
      </c>
      <c r="B15" s="57" t="s">
        <v>150</v>
      </c>
      <c r="C15" s="56"/>
      <c r="D15" s="54"/>
      <c r="E15" s="53"/>
      <c r="F15" s="53"/>
      <c r="G15" s="53"/>
      <c r="H15" s="53"/>
      <c r="K15" t="s">
        <v>208</v>
      </c>
    </row>
    <row r="16" spans="1:11" x14ac:dyDescent="0.25">
      <c r="A16" s="55">
        <v>12</v>
      </c>
      <c r="B16" s="57" t="s">
        <v>150</v>
      </c>
      <c r="C16" s="56"/>
      <c r="D16" s="54"/>
      <c r="E16" s="53"/>
      <c r="F16" s="53"/>
      <c r="G16" s="53"/>
      <c r="H16" s="53"/>
      <c r="K16" t="s">
        <v>206</v>
      </c>
    </row>
    <row r="17" spans="1:11" x14ac:dyDescent="0.25">
      <c r="A17" s="55">
        <v>13</v>
      </c>
      <c r="B17" s="57" t="s">
        <v>150</v>
      </c>
      <c r="C17" s="56"/>
      <c r="D17" s="54"/>
      <c r="E17" s="53"/>
      <c r="F17" s="53"/>
      <c r="G17" s="53"/>
      <c r="H17" s="53"/>
      <c r="K17" t="s">
        <v>207</v>
      </c>
    </row>
    <row r="18" spans="1:11" x14ac:dyDescent="0.25">
      <c r="A18" s="55">
        <v>14</v>
      </c>
      <c r="B18" s="57" t="s">
        <v>150</v>
      </c>
      <c r="C18" s="56"/>
      <c r="D18" s="54"/>
      <c r="E18" s="53"/>
      <c r="F18" s="53"/>
      <c r="G18" s="53"/>
      <c r="H18" s="53"/>
    </row>
    <row r="19" spans="1:11" x14ac:dyDescent="0.25">
      <c r="A19" s="55">
        <v>15</v>
      </c>
      <c r="B19" s="57" t="s">
        <v>150</v>
      </c>
      <c r="C19" s="56"/>
      <c r="D19" s="54"/>
      <c r="E19" s="53"/>
      <c r="F19" s="53"/>
      <c r="G19" s="53"/>
      <c r="H19" s="53"/>
    </row>
    <row r="20" spans="1:11" x14ac:dyDescent="0.25">
      <c r="A20" s="55">
        <v>16</v>
      </c>
      <c r="B20" s="57" t="s">
        <v>150</v>
      </c>
      <c r="C20" s="56"/>
      <c r="D20" s="54"/>
      <c r="E20" s="53"/>
      <c r="F20" s="53"/>
      <c r="G20" s="53"/>
      <c r="H20" s="53"/>
    </row>
    <row r="21" spans="1:11" x14ac:dyDescent="0.25">
      <c r="A21" s="55">
        <v>17</v>
      </c>
      <c r="B21" s="57" t="s">
        <v>150</v>
      </c>
      <c r="C21" s="56"/>
      <c r="D21" s="54"/>
      <c r="E21" s="53"/>
      <c r="F21" s="53"/>
      <c r="G21" s="53"/>
      <c r="H21" s="53"/>
    </row>
    <row r="22" spans="1:11" x14ac:dyDescent="0.25">
      <c r="A22" s="55">
        <v>18</v>
      </c>
      <c r="B22" s="57" t="s">
        <v>150</v>
      </c>
      <c r="C22" s="56"/>
      <c r="D22" s="54"/>
      <c r="E22" s="53"/>
      <c r="F22" s="53"/>
      <c r="G22" s="53"/>
      <c r="H22" s="53"/>
    </row>
    <row r="23" spans="1:11" x14ac:dyDescent="0.25">
      <c r="A23" s="55">
        <v>19</v>
      </c>
      <c r="B23" s="57" t="s">
        <v>150</v>
      </c>
      <c r="C23" s="56"/>
      <c r="D23" s="54"/>
      <c r="E23" s="53"/>
      <c r="F23" s="53"/>
      <c r="G23" s="53"/>
      <c r="H23" s="53"/>
    </row>
    <row r="24" spans="1:11" x14ac:dyDescent="0.25">
      <c r="A24" s="55">
        <v>20</v>
      </c>
      <c r="B24" s="57" t="s">
        <v>150</v>
      </c>
      <c r="C24" s="56"/>
      <c r="D24" s="54"/>
      <c r="E24" s="53"/>
      <c r="F24" s="53"/>
      <c r="G24" s="53"/>
      <c r="H24" s="53"/>
    </row>
    <row r="25" spans="1:11" x14ac:dyDescent="0.25">
      <c r="A25" s="55">
        <v>21</v>
      </c>
      <c r="B25" s="57" t="s">
        <v>150</v>
      </c>
      <c r="C25" s="56"/>
      <c r="D25" s="54"/>
      <c r="E25" s="53"/>
      <c r="F25" s="53"/>
      <c r="G25" s="53"/>
      <c r="H25" s="53"/>
    </row>
    <row r="26" spans="1:11" x14ac:dyDescent="0.25">
      <c r="A26" s="55">
        <v>22</v>
      </c>
      <c r="B26" s="57" t="s">
        <v>150</v>
      </c>
      <c r="C26" s="56"/>
      <c r="D26" s="54"/>
      <c r="E26" s="53"/>
      <c r="F26" s="53"/>
      <c r="G26" s="53"/>
      <c r="H26" s="53"/>
    </row>
    <row r="27" spans="1:11" x14ac:dyDescent="0.25">
      <c r="A27" s="55">
        <v>23</v>
      </c>
      <c r="B27" s="57" t="s">
        <v>150</v>
      </c>
      <c r="C27" s="56"/>
      <c r="D27" s="54"/>
      <c r="E27" s="53"/>
      <c r="F27" s="53"/>
      <c r="G27" s="53"/>
      <c r="H27" s="53"/>
    </row>
    <row r="28" spans="1:11" x14ac:dyDescent="0.25">
      <c r="A28" s="55">
        <v>24</v>
      </c>
      <c r="B28" s="57" t="s">
        <v>150</v>
      </c>
      <c r="C28" s="56"/>
      <c r="D28" s="54"/>
      <c r="E28" s="53"/>
      <c r="F28" s="53"/>
      <c r="G28" s="53"/>
      <c r="H28" s="53"/>
    </row>
    <row r="29" spans="1:11" x14ac:dyDescent="0.25">
      <c r="A29" s="55">
        <v>25</v>
      </c>
      <c r="B29" s="57" t="s">
        <v>150</v>
      </c>
      <c r="C29" s="56"/>
      <c r="D29" s="54"/>
      <c r="E29" s="53"/>
      <c r="F29" s="53"/>
      <c r="G29" s="53"/>
      <c r="H29" s="53"/>
    </row>
    <row r="30" spans="1:11" x14ac:dyDescent="0.25">
      <c r="A30" s="55">
        <v>26</v>
      </c>
      <c r="B30" s="57" t="s">
        <v>150</v>
      </c>
      <c r="C30" s="56"/>
      <c r="D30" s="54"/>
      <c r="E30" s="53"/>
      <c r="F30" s="53"/>
      <c r="G30" s="53"/>
      <c r="H30" s="53"/>
    </row>
    <row r="31" spans="1:11" x14ac:dyDescent="0.25">
      <c r="A31" s="55">
        <v>27</v>
      </c>
      <c r="B31" s="57" t="s">
        <v>150</v>
      </c>
      <c r="C31" s="56"/>
      <c r="D31" s="54"/>
      <c r="E31" s="53"/>
      <c r="F31" s="53"/>
      <c r="G31" s="53"/>
      <c r="H31" s="53"/>
    </row>
    <row r="32" spans="1:11" x14ac:dyDescent="0.25">
      <c r="A32" s="55">
        <v>28</v>
      </c>
      <c r="B32" s="57" t="s">
        <v>150</v>
      </c>
      <c r="C32" s="56"/>
      <c r="D32" s="54"/>
      <c r="E32" s="53"/>
      <c r="F32" s="53"/>
      <c r="G32" s="53"/>
      <c r="H32" s="53"/>
    </row>
    <row r="33" spans="1:8" x14ac:dyDescent="0.25">
      <c r="A33" s="55">
        <v>29</v>
      </c>
      <c r="B33" s="57" t="s">
        <v>150</v>
      </c>
      <c r="C33" s="56"/>
      <c r="D33" s="54"/>
      <c r="E33" s="53"/>
      <c r="F33" s="53"/>
      <c r="G33" s="53"/>
      <c r="H33" s="53"/>
    </row>
    <row r="34" spans="1:8" x14ac:dyDescent="0.25">
      <c r="A34" s="55">
        <v>30</v>
      </c>
      <c r="B34" s="57" t="s">
        <v>150</v>
      </c>
      <c r="C34" s="56"/>
      <c r="D34" s="54"/>
      <c r="E34" s="53"/>
      <c r="F34" s="53"/>
      <c r="G34" s="53"/>
      <c r="H34" s="53"/>
    </row>
    <row r="35" spans="1:8" x14ac:dyDescent="0.25">
      <c r="A35" s="55">
        <v>31</v>
      </c>
      <c r="B35" s="57" t="s">
        <v>150</v>
      </c>
      <c r="C35" s="56"/>
      <c r="D35" s="54"/>
      <c r="E35" s="53"/>
      <c r="F35" s="53"/>
      <c r="G35" s="53"/>
      <c r="H35" s="53"/>
    </row>
    <row r="36" spans="1:8" x14ac:dyDescent="0.25">
      <c r="A36" s="55">
        <v>32</v>
      </c>
      <c r="B36" s="57" t="s">
        <v>150</v>
      </c>
      <c r="C36" s="56"/>
      <c r="D36" s="54"/>
      <c r="E36" s="53"/>
      <c r="F36" s="53"/>
      <c r="G36" s="53"/>
      <c r="H36" s="53"/>
    </row>
    <row r="37" spans="1:8" x14ac:dyDescent="0.25">
      <c r="A37" s="55">
        <v>33</v>
      </c>
      <c r="B37" s="57" t="s">
        <v>150</v>
      </c>
      <c r="C37" s="56"/>
      <c r="D37" s="54"/>
      <c r="E37" s="53"/>
      <c r="F37" s="53"/>
      <c r="G37" s="53"/>
      <c r="H37" s="53"/>
    </row>
    <row r="38" spans="1:8" x14ac:dyDescent="0.25">
      <c r="A38" s="55">
        <v>34</v>
      </c>
      <c r="B38" s="57" t="s">
        <v>150</v>
      </c>
      <c r="C38" s="56"/>
      <c r="D38" s="54"/>
      <c r="E38" s="53"/>
      <c r="F38" s="53"/>
      <c r="G38" s="53"/>
      <c r="H38" s="53"/>
    </row>
    <row r="39" spans="1:8" x14ac:dyDescent="0.25">
      <c r="A39" s="55">
        <v>35</v>
      </c>
      <c r="B39" s="57" t="s">
        <v>150</v>
      </c>
      <c r="C39" s="56"/>
      <c r="D39" s="54"/>
      <c r="E39" s="53"/>
      <c r="F39" s="53"/>
      <c r="G39" s="53"/>
      <c r="H39" s="53"/>
    </row>
    <row r="40" spans="1:8" x14ac:dyDescent="0.25">
      <c r="A40" s="55">
        <v>36</v>
      </c>
      <c r="B40" s="57" t="s">
        <v>150</v>
      </c>
      <c r="C40" s="56"/>
      <c r="D40" s="54"/>
      <c r="E40" s="53"/>
      <c r="F40" s="53"/>
      <c r="G40" s="53"/>
      <c r="H40" s="53"/>
    </row>
    <row r="41" spans="1:8" x14ac:dyDescent="0.25">
      <c r="A41" s="55">
        <v>37</v>
      </c>
      <c r="B41" s="57" t="s">
        <v>150</v>
      </c>
      <c r="C41" s="56"/>
      <c r="D41" s="54"/>
      <c r="E41" s="53"/>
      <c r="F41" s="53"/>
      <c r="G41" s="53"/>
      <c r="H41" s="53"/>
    </row>
    <row r="42" spans="1:8" x14ac:dyDescent="0.25">
      <c r="A42" s="55">
        <v>38</v>
      </c>
      <c r="B42" s="57" t="s">
        <v>150</v>
      </c>
      <c r="C42" s="56"/>
      <c r="D42" s="54"/>
      <c r="E42" s="53"/>
      <c r="F42" s="53"/>
      <c r="G42" s="53"/>
      <c r="H42" s="53"/>
    </row>
    <row r="43" spans="1:8" x14ac:dyDescent="0.25">
      <c r="A43" s="55">
        <v>39</v>
      </c>
      <c r="B43" s="57" t="s">
        <v>150</v>
      </c>
      <c r="C43" s="56"/>
      <c r="D43" s="54"/>
      <c r="E43" s="53"/>
      <c r="F43" s="53"/>
      <c r="G43" s="53"/>
      <c r="H43" s="53"/>
    </row>
    <row r="44" spans="1:8" x14ac:dyDescent="0.25">
      <c r="A44" s="55">
        <v>40</v>
      </c>
      <c r="B44" s="57" t="s">
        <v>150</v>
      </c>
      <c r="C44" s="56"/>
      <c r="D44" s="54"/>
      <c r="E44" s="53"/>
      <c r="F44" s="53"/>
      <c r="G44" s="53"/>
      <c r="H44" s="53"/>
    </row>
    <row r="45" spans="1:8" x14ac:dyDescent="0.25">
      <c r="A45" s="55">
        <v>41</v>
      </c>
      <c r="B45" s="57" t="s">
        <v>150</v>
      </c>
      <c r="C45" s="56"/>
      <c r="D45" s="54"/>
      <c r="E45" s="53"/>
      <c r="F45" s="53"/>
      <c r="G45" s="53"/>
      <c r="H45" s="53"/>
    </row>
    <row r="46" spans="1:8" x14ac:dyDescent="0.25">
      <c r="A46" s="55">
        <v>42</v>
      </c>
      <c r="B46" s="57" t="s">
        <v>150</v>
      </c>
      <c r="C46" s="56"/>
      <c r="D46" s="54"/>
      <c r="E46" s="53"/>
      <c r="F46" s="53"/>
      <c r="G46" s="53"/>
      <c r="H46" s="53"/>
    </row>
    <row r="47" spans="1:8" x14ac:dyDescent="0.25">
      <c r="A47" s="55">
        <v>43</v>
      </c>
      <c r="B47" s="57" t="s">
        <v>150</v>
      </c>
      <c r="C47" s="56"/>
      <c r="D47" s="54"/>
      <c r="E47" s="53"/>
      <c r="F47" s="53"/>
      <c r="G47" s="53"/>
      <c r="H47" s="53"/>
    </row>
    <row r="48" spans="1:8" x14ac:dyDescent="0.25">
      <c r="A48" s="55">
        <v>44</v>
      </c>
      <c r="B48" s="57" t="s">
        <v>150</v>
      </c>
      <c r="C48" s="56"/>
      <c r="D48" s="54"/>
      <c r="E48" s="53"/>
      <c r="F48" s="53"/>
      <c r="G48" s="53"/>
      <c r="H48" s="53"/>
    </row>
    <row r="49" spans="1:8" x14ac:dyDescent="0.25">
      <c r="A49" s="55">
        <v>45</v>
      </c>
      <c r="B49" s="57" t="s">
        <v>150</v>
      </c>
      <c r="C49" s="56"/>
      <c r="D49" s="54"/>
      <c r="E49" s="53"/>
      <c r="F49" s="53"/>
      <c r="G49" s="53"/>
      <c r="H49" s="53"/>
    </row>
    <row r="50" spans="1:8" x14ac:dyDescent="0.25">
      <c r="A50" s="55">
        <v>46</v>
      </c>
      <c r="B50" s="57" t="s">
        <v>150</v>
      </c>
      <c r="C50" s="56"/>
      <c r="D50" s="54"/>
      <c r="E50" s="53"/>
      <c r="F50" s="53"/>
      <c r="G50" s="53"/>
      <c r="H50" s="53"/>
    </row>
    <row r="51" spans="1:8" x14ac:dyDescent="0.25">
      <c r="A51" s="55">
        <v>47</v>
      </c>
      <c r="B51" s="57" t="s">
        <v>150</v>
      </c>
      <c r="C51" s="56"/>
      <c r="D51" s="54"/>
      <c r="E51" s="53"/>
      <c r="F51" s="53"/>
      <c r="G51" s="53"/>
      <c r="H51" s="53"/>
    </row>
    <row r="52" spans="1:8" x14ac:dyDescent="0.25">
      <c r="A52" s="55">
        <v>48</v>
      </c>
      <c r="B52" s="57" t="s">
        <v>150</v>
      </c>
      <c r="C52" s="56"/>
      <c r="D52" s="54"/>
      <c r="E52" s="53"/>
      <c r="F52" s="53"/>
      <c r="G52" s="53"/>
      <c r="H52" s="53"/>
    </row>
    <row r="53" spans="1:8" x14ac:dyDescent="0.25">
      <c r="A53" s="55">
        <v>49</v>
      </c>
      <c r="B53" s="57" t="s">
        <v>150</v>
      </c>
      <c r="C53" s="56"/>
      <c r="D53" s="54"/>
      <c r="E53" s="53"/>
      <c r="F53" s="53"/>
      <c r="G53" s="53"/>
      <c r="H53" s="53"/>
    </row>
    <row r="54" spans="1:8" x14ac:dyDescent="0.25">
      <c r="A54" s="55">
        <v>50</v>
      </c>
      <c r="B54" s="57" t="s">
        <v>150</v>
      </c>
      <c r="C54" s="56"/>
      <c r="D54" s="54"/>
      <c r="E54" s="53"/>
      <c r="F54" s="53"/>
      <c r="G54" s="53"/>
      <c r="H54" s="53"/>
    </row>
    <row r="55" spans="1:8" x14ac:dyDescent="0.25">
      <c r="A55" s="55">
        <v>51</v>
      </c>
      <c r="B55" s="57" t="s">
        <v>150</v>
      </c>
      <c r="C55" s="56"/>
      <c r="D55" s="54"/>
      <c r="E55" s="53"/>
      <c r="F55" s="53"/>
      <c r="G55" s="53"/>
      <c r="H55" s="53"/>
    </row>
  </sheetData>
  <mergeCells count="4">
    <mergeCell ref="A1:H1"/>
    <mergeCell ref="A3:H3"/>
    <mergeCell ref="A4:H4"/>
    <mergeCell ref="A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"/>
    </sheetView>
  </sheetViews>
  <sheetFormatPr defaultRowHeight="15" x14ac:dyDescent="0.25"/>
  <cols>
    <col min="1" max="1" width="3" bestFit="1" customWidth="1"/>
    <col min="2" max="2" width="1.5703125" bestFit="1" customWidth="1"/>
    <col min="3" max="3" width="28.28515625" bestFit="1" customWidth="1"/>
    <col min="4" max="4" width="29" bestFit="1" customWidth="1"/>
    <col min="5" max="5" width="12.140625" bestFit="1" customWidth="1"/>
    <col min="6" max="6" width="4.42578125" bestFit="1" customWidth="1"/>
    <col min="7" max="7" width="20.42578125" bestFit="1" customWidth="1"/>
    <col min="8" max="8" width="18.42578125" bestFit="1" customWidth="1"/>
  </cols>
  <sheetData>
    <row r="1" spans="1:8" ht="26.25" x14ac:dyDescent="0.4">
      <c r="A1" s="74" t="s">
        <v>209</v>
      </c>
      <c r="B1" s="74"/>
      <c r="C1" s="74"/>
      <c r="D1" s="74"/>
      <c r="E1" s="74"/>
      <c r="F1" s="74"/>
      <c r="G1" s="74"/>
      <c r="H1" s="74"/>
    </row>
    <row r="4" spans="1:8" x14ac:dyDescent="0.25">
      <c r="A4" s="60"/>
      <c r="B4" s="62"/>
      <c r="C4" s="61" t="s">
        <v>133</v>
      </c>
      <c r="D4" s="59" t="s">
        <v>134</v>
      </c>
      <c r="E4" s="59" t="s">
        <v>170</v>
      </c>
      <c r="F4" s="59" t="s">
        <v>135</v>
      </c>
      <c r="G4" s="59" t="s">
        <v>169</v>
      </c>
      <c r="H4" s="59" t="s">
        <v>136</v>
      </c>
    </row>
    <row r="5" spans="1:8" x14ac:dyDescent="0.25">
      <c r="A5" s="55">
        <v>1</v>
      </c>
      <c r="B5" s="57" t="s">
        <v>150</v>
      </c>
      <c r="C5" s="56" t="s">
        <v>137</v>
      </c>
      <c r="D5" s="54" t="s">
        <v>138</v>
      </c>
      <c r="E5" s="53">
        <v>24</v>
      </c>
      <c r="F5" s="53">
        <v>52</v>
      </c>
      <c r="G5" s="53">
        <v>32</v>
      </c>
      <c r="H5" s="53" t="s">
        <v>139</v>
      </c>
    </row>
    <row r="6" spans="1:8" x14ac:dyDescent="0.25">
      <c r="A6" s="55">
        <v>2</v>
      </c>
      <c r="B6" s="57" t="s">
        <v>150</v>
      </c>
      <c r="C6" s="56" t="s">
        <v>140</v>
      </c>
      <c r="D6" s="54" t="s">
        <v>141</v>
      </c>
      <c r="E6" s="53">
        <v>22</v>
      </c>
      <c r="F6" s="53">
        <v>53</v>
      </c>
      <c r="G6" s="53">
        <v>33</v>
      </c>
      <c r="H6" s="53" t="s">
        <v>139</v>
      </c>
    </row>
    <row r="7" spans="1:8" x14ac:dyDescent="0.25">
      <c r="A7" s="55">
        <v>3</v>
      </c>
      <c r="B7" s="57" t="s">
        <v>150</v>
      </c>
      <c r="C7" s="56" t="s">
        <v>142</v>
      </c>
      <c r="D7" s="54" t="s">
        <v>143</v>
      </c>
      <c r="E7" s="53">
        <v>19</v>
      </c>
      <c r="F7" s="53">
        <v>47</v>
      </c>
      <c r="G7" s="53">
        <v>27</v>
      </c>
      <c r="H7" s="53" t="s">
        <v>139</v>
      </c>
    </row>
    <row r="8" spans="1:8" x14ac:dyDescent="0.25">
      <c r="A8" s="55">
        <v>5</v>
      </c>
      <c r="B8" s="57" t="s">
        <v>150</v>
      </c>
      <c r="C8" s="56" t="s">
        <v>144</v>
      </c>
      <c r="D8" s="54" t="s">
        <v>145</v>
      </c>
      <c r="E8" s="53">
        <v>18</v>
      </c>
      <c r="F8" s="53">
        <v>51</v>
      </c>
      <c r="G8" s="53">
        <v>31</v>
      </c>
      <c r="H8" s="53" t="s">
        <v>139</v>
      </c>
    </row>
    <row r="9" spans="1:8" x14ac:dyDescent="0.25">
      <c r="A9" s="55">
        <v>6</v>
      </c>
      <c r="B9" s="57" t="s">
        <v>150</v>
      </c>
      <c r="C9" s="56" t="s">
        <v>158</v>
      </c>
      <c r="D9" s="54" t="s">
        <v>147</v>
      </c>
      <c r="E9" s="53">
        <v>16</v>
      </c>
      <c r="F9" s="53">
        <v>38</v>
      </c>
      <c r="G9" s="53">
        <v>18</v>
      </c>
      <c r="H9" s="53" t="s">
        <v>139</v>
      </c>
    </row>
    <row r="10" spans="1:8" x14ac:dyDescent="0.25">
      <c r="A10" s="55">
        <v>7</v>
      </c>
      <c r="B10" s="57" t="s">
        <v>150</v>
      </c>
      <c r="C10" s="56" t="s">
        <v>159</v>
      </c>
      <c r="D10" s="54" t="s">
        <v>146</v>
      </c>
      <c r="E10" s="53">
        <v>15</v>
      </c>
      <c r="F10" s="53">
        <v>47</v>
      </c>
      <c r="G10" s="53">
        <v>27</v>
      </c>
      <c r="H10" s="53" t="s">
        <v>139</v>
      </c>
    </row>
    <row r="11" spans="1:8" x14ac:dyDescent="0.25">
      <c r="A11" s="55">
        <v>8</v>
      </c>
      <c r="B11" s="57" t="s">
        <v>150</v>
      </c>
      <c r="C11" s="56" t="s">
        <v>148</v>
      </c>
      <c r="D11" s="54" t="s">
        <v>149</v>
      </c>
      <c r="E11" s="53">
        <v>15</v>
      </c>
      <c r="F11" s="53">
        <v>43</v>
      </c>
      <c r="G11" s="53">
        <v>23</v>
      </c>
      <c r="H11" s="53" t="s">
        <v>139</v>
      </c>
    </row>
    <row r="12" spans="1:8" x14ac:dyDescent="0.25">
      <c r="A12" s="55">
        <v>10</v>
      </c>
      <c r="B12" s="57" t="s">
        <v>150</v>
      </c>
      <c r="C12" s="56" t="s">
        <v>160</v>
      </c>
      <c r="D12" s="54" t="s">
        <v>151</v>
      </c>
      <c r="E12" s="53">
        <v>11</v>
      </c>
      <c r="F12" s="53">
        <v>35</v>
      </c>
      <c r="G12" s="53">
        <v>15</v>
      </c>
      <c r="H12" s="53" t="s">
        <v>139</v>
      </c>
    </row>
    <row r="13" spans="1:8" x14ac:dyDescent="0.25">
      <c r="A13" s="55">
        <v>12</v>
      </c>
      <c r="B13" s="57" t="s">
        <v>150</v>
      </c>
      <c r="C13" s="56" t="s">
        <v>152</v>
      </c>
      <c r="D13" s="54" t="s">
        <v>153</v>
      </c>
      <c r="E13" s="53">
        <v>11</v>
      </c>
      <c r="F13" s="53">
        <v>28</v>
      </c>
      <c r="G13" s="53">
        <v>18</v>
      </c>
      <c r="H13" s="53" t="s">
        <v>139</v>
      </c>
    </row>
    <row r="14" spans="1:8" x14ac:dyDescent="0.25">
      <c r="A14" s="55">
        <v>13</v>
      </c>
      <c r="B14" s="57" t="s">
        <v>150</v>
      </c>
      <c r="C14" s="56" t="s">
        <v>154</v>
      </c>
      <c r="D14" s="54" t="s">
        <v>155</v>
      </c>
      <c r="E14" s="53">
        <v>9</v>
      </c>
      <c r="F14" s="53">
        <v>58</v>
      </c>
      <c r="G14" s="53">
        <v>38</v>
      </c>
      <c r="H14" s="53" t="s">
        <v>139</v>
      </c>
    </row>
    <row r="15" spans="1:8" x14ac:dyDescent="0.25">
      <c r="A15" s="55">
        <v>14</v>
      </c>
      <c r="B15" s="57" t="s">
        <v>150</v>
      </c>
      <c r="C15" s="56" t="s">
        <v>156</v>
      </c>
      <c r="D15" s="54" t="s">
        <v>157</v>
      </c>
      <c r="E15" s="53">
        <v>7</v>
      </c>
      <c r="F15" s="53">
        <v>52</v>
      </c>
      <c r="G15" s="53">
        <v>32</v>
      </c>
      <c r="H15" s="53" t="s">
        <v>139</v>
      </c>
    </row>
    <row r="16" spans="1:8" x14ac:dyDescent="0.25">
      <c r="A16" s="55">
        <v>15</v>
      </c>
      <c r="B16" s="57" t="s">
        <v>150</v>
      </c>
      <c r="C16" s="56" t="s">
        <v>161</v>
      </c>
      <c r="D16" s="54" t="s">
        <v>162</v>
      </c>
      <c r="E16" s="53">
        <v>11</v>
      </c>
      <c r="F16" s="53">
        <v>25</v>
      </c>
      <c r="G16" s="53">
        <v>5</v>
      </c>
      <c r="H16" s="53" t="s">
        <v>168</v>
      </c>
    </row>
    <row r="17" spans="1:8" x14ac:dyDescent="0.25">
      <c r="A17" s="55">
        <v>16</v>
      </c>
      <c r="B17" s="57" t="s">
        <v>150</v>
      </c>
      <c r="C17" s="56" t="s">
        <v>163</v>
      </c>
      <c r="D17" s="54" t="s">
        <v>164</v>
      </c>
      <c r="E17" s="53">
        <v>9</v>
      </c>
      <c r="F17" s="53">
        <v>28</v>
      </c>
      <c r="G17" s="53">
        <v>8</v>
      </c>
      <c r="H17" s="53" t="s">
        <v>168</v>
      </c>
    </row>
    <row r="18" spans="1:8" x14ac:dyDescent="0.25">
      <c r="A18" s="55">
        <v>17</v>
      </c>
      <c r="B18" s="57" t="s">
        <v>150</v>
      </c>
      <c r="C18" s="56" t="s">
        <v>165</v>
      </c>
      <c r="D18" s="54" t="s">
        <v>164</v>
      </c>
      <c r="E18" s="53">
        <v>9</v>
      </c>
      <c r="F18" s="53">
        <v>24</v>
      </c>
      <c r="G18" s="53">
        <v>4</v>
      </c>
      <c r="H18" s="53" t="s">
        <v>168</v>
      </c>
    </row>
    <row r="19" spans="1:8" x14ac:dyDescent="0.25">
      <c r="A19" s="55">
        <v>18</v>
      </c>
      <c r="B19" s="57" t="s">
        <v>150</v>
      </c>
      <c r="C19" s="56" t="s">
        <v>166</v>
      </c>
      <c r="D19" s="54" t="s">
        <v>167</v>
      </c>
      <c r="E19" s="53">
        <v>4</v>
      </c>
      <c r="F19" s="53">
        <v>45</v>
      </c>
      <c r="G19" s="53">
        <v>25</v>
      </c>
      <c r="H19" s="53" t="s">
        <v>168</v>
      </c>
    </row>
  </sheetData>
  <mergeCells count="1">
    <mergeCell ref="A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tabSelected="1" workbookViewId="0">
      <selection activeCell="B9" sqref="B9"/>
    </sheetView>
  </sheetViews>
  <sheetFormatPr defaultRowHeight="15" x14ac:dyDescent="0.25"/>
  <sheetData>
    <row r="2" spans="2:9" ht="26.25" x14ac:dyDescent="0.4">
      <c r="B2" s="74" t="s">
        <v>210</v>
      </c>
      <c r="C2" s="74"/>
      <c r="D2" s="74"/>
      <c r="E2" s="74"/>
      <c r="F2" s="74"/>
      <c r="G2" s="74"/>
      <c r="H2" s="74"/>
      <c r="I2" s="74"/>
    </row>
    <row r="5" spans="2:9" ht="26.25" x14ac:dyDescent="0.4">
      <c r="B5" s="74" t="s">
        <v>211</v>
      </c>
      <c r="C5" s="74"/>
      <c r="D5" s="74"/>
      <c r="E5" s="74"/>
      <c r="F5" s="74"/>
      <c r="G5" s="74"/>
      <c r="H5" s="74"/>
      <c r="I5" s="74"/>
    </row>
    <row r="8" spans="2:9" ht="26.25" x14ac:dyDescent="0.4">
      <c r="B8" s="74" t="s">
        <v>212</v>
      </c>
      <c r="C8" s="74"/>
      <c r="D8" s="74"/>
      <c r="E8" s="74"/>
      <c r="F8" s="74"/>
      <c r="G8" s="74"/>
      <c r="H8" s="74"/>
      <c r="I8" s="74"/>
    </row>
  </sheetData>
  <mergeCells count="3">
    <mergeCell ref="B2:I2"/>
    <mergeCell ref="B5:I5"/>
    <mergeCell ref="B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4" sqref="B4"/>
    </sheetView>
  </sheetViews>
  <sheetFormatPr defaultRowHeight="23.25" x14ac:dyDescent="0.35"/>
  <cols>
    <col min="1" max="15" width="9.140625" style="1"/>
  </cols>
  <sheetData>
    <row r="1" spans="1:2" x14ac:dyDescent="0.35">
      <c r="A1" s="1" t="s">
        <v>81</v>
      </c>
    </row>
    <row r="4" spans="1:2" x14ac:dyDescent="0.35">
      <c r="B4" s="1" t="s">
        <v>4</v>
      </c>
    </row>
    <row r="8" spans="1:2" x14ac:dyDescent="0.35">
      <c r="B8" s="1" t="s">
        <v>5</v>
      </c>
    </row>
    <row r="12" spans="1:2" x14ac:dyDescent="0.35">
      <c r="B12" s="1" t="s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RowHeight="15" x14ac:dyDescent="0.25"/>
  <cols>
    <col min="10" max="10" width="14.5703125" customWidth="1"/>
    <col min="11" max="11" width="18.85546875" customWidth="1"/>
    <col min="12" max="12" width="16.5703125" customWidth="1"/>
  </cols>
  <sheetData>
    <row r="1" spans="1:12" ht="23.25" x14ac:dyDescent="0.35">
      <c r="A1" s="1" t="s">
        <v>82</v>
      </c>
    </row>
    <row r="2" spans="1:12" s="1" customFormat="1" ht="23.25" x14ac:dyDescent="0.35"/>
    <row r="3" spans="1:12" s="1" customFormat="1" ht="23.25" x14ac:dyDescent="0.35">
      <c r="B3" s="1" t="s">
        <v>8</v>
      </c>
    </row>
    <row r="4" spans="1:12" s="1" customFormat="1" ht="23.25" x14ac:dyDescent="0.35"/>
    <row r="5" spans="1:12" s="1" customFormat="1" ht="23.25" x14ac:dyDescent="0.35"/>
    <row r="6" spans="1:12" s="1" customFormat="1" ht="23.25" x14ac:dyDescent="0.35"/>
    <row r="7" spans="1:12" s="1" customFormat="1" ht="23.25" x14ac:dyDescent="0.35">
      <c r="B7" s="1" t="s">
        <v>9</v>
      </c>
    </row>
    <row r="8" spans="1:12" s="1" customFormat="1" ht="23.25" x14ac:dyDescent="0.35"/>
    <row r="9" spans="1:12" s="1" customFormat="1" ht="23.25" x14ac:dyDescent="0.35"/>
    <row r="10" spans="1:12" s="1" customFormat="1" ht="23.25" x14ac:dyDescent="0.35"/>
    <row r="11" spans="1:12" s="1" customFormat="1" ht="23.25" x14ac:dyDescent="0.35">
      <c r="B11" s="1" t="s">
        <v>10</v>
      </c>
    </row>
    <row r="12" spans="1:12" s="1" customFormat="1" ht="23.25" x14ac:dyDescent="0.35">
      <c r="J12" s="3" t="s">
        <v>11</v>
      </c>
      <c r="K12" s="3" t="s">
        <v>12</v>
      </c>
      <c r="L12" s="3" t="s">
        <v>13</v>
      </c>
    </row>
    <row r="13" spans="1:12" s="1" customFormat="1" ht="23.25" x14ac:dyDescent="0.35">
      <c r="J13" s="3"/>
      <c r="K13" s="3"/>
      <c r="L13" s="3"/>
    </row>
    <row r="14" spans="1:12" s="1" customFormat="1" ht="23.25" x14ac:dyDescent="0.35">
      <c r="J14" s="4" t="s">
        <v>14</v>
      </c>
      <c r="K14" s="1" t="s">
        <v>15</v>
      </c>
      <c r="L14" s="1" t="s">
        <v>16</v>
      </c>
    </row>
    <row r="15" spans="1:12" s="1" customFormat="1" ht="23.25" x14ac:dyDescent="0.35"/>
    <row r="16" spans="1:12" s="1" customFormat="1" ht="23.25" x14ac:dyDescent="0.35"/>
    <row r="17" s="1" customFormat="1" ht="23.25" x14ac:dyDescent="0.35"/>
    <row r="18" s="1" customFormat="1" ht="23.25" x14ac:dyDescent="0.35"/>
    <row r="19" s="1" customFormat="1" ht="23.25" x14ac:dyDescent="0.35"/>
    <row r="20" s="1" customFormat="1" ht="23.25" x14ac:dyDescent="0.35"/>
    <row r="21" s="1" customFormat="1" ht="23.25" x14ac:dyDescent="0.35"/>
    <row r="22" s="1" customFormat="1" ht="23.25" x14ac:dyDescent="0.35"/>
    <row r="23" s="1" customFormat="1" ht="23.25" x14ac:dyDescent="0.35"/>
    <row r="24" s="1" customFormat="1" ht="23.25" x14ac:dyDescent="0.35"/>
    <row r="25" s="1" customFormat="1" ht="23.25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defaultRowHeight="15" x14ac:dyDescent="0.25"/>
  <cols>
    <col min="3" max="3" width="8" customWidth="1"/>
    <col min="4" max="4" width="7.85546875" customWidth="1"/>
    <col min="5" max="5" width="7.140625" customWidth="1"/>
    <col min="7" max="7" width="3" customWidth="1"/>
    <col min="9" max="9" width="3.85546875" customWidth="1"/>
    <col min="11" max="11" width="8.140625" customWidth="1"/>
    <col min="12" max="12" width="10.42578125" customWidth="1"/>
    <col min="13" max="13" width="8.140625" customWidth="1"/>
  </cols>
  <sheetData>
    <row r="1" spans="1:16" ht="23.25" x14ac:dyDescent="0.35">
      <c r="A1" s="1" t="s">
        <v>83</v>
      </c>
    </row>
    <row r="3" spans="1:16" ht="23.25" x14ac:dyDescent="0.35"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6"/>
      <c r="O3" s="6"/>
    </row>
    <row r="4" spans="1:16" ht="23.25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23.25" x14ac:dyDescent="0.25">
      <c r="C5" s="5">
        <v>1</v>
      </c>
      <c r="D5" s="5"/>
      <c r="E5" s="5">
        <v>0</v>
      </c>
      <c r="F5" s="5"/>
      <c r="G5" s="5">
        <v>1</v>
      </c>
      <c r="H5" s="5"/>
      <c r="I5" s="5" t="s">
        <v>22</v>
      </c>
      <c r="J5" s="5"/>
    </row>
    <row r="6" spans="1:16" ht="23.25" x14ac:dyDescent="0.25">
      <c r="C6" s="5">
        <v>2</v>
      </c>
      <c r="D6" s="5"/>
      <c r="E6" s="5">
        <v>2</v>
      </c>
      <c r="F6" s="5"/>
      <c r="G6" s="5">
        <v>3</v>
      </c>
      <c r="H6" s="5"/>
      <c r="I6" s="5" t="s">
        <v>23</v>
      </c>
      <c r="J6" s="5"/>
    </row>
    <row r="7" spans="1:16" ht="23.25" x14ac:dyDescent="0.25">
      <c r="C7" s="5">
        <v>3</v>
      </c>
      <c r="D7" s="5"/>
      <c r="E7" s="5">
        <v>4</v>
      </c>
      <c r="F7" s="5"/>
      <c r="G7" s="5">
        <v>5</v>
      </c>
      <c r="H7" s="5"/>
      <c r="I7" s="5" t="s">
        <v>24</v>
      </c>
      <c r="J7" s="5"/>
    </row>
    <row r="8" spans="1:16" ht="23.25" x14ac:dyDescent="0.35">
      <c r="C8" s="1"/>
      <c r="D8" s="1"/>
      <c r="E8" s="1"/>
      <c r="F8" s="1"/>
      <c r="G8" s="1"/>
      <c r="H8" s="1"/>
      <c r="I8" s="1"/>
      <c r="J8" s="1"/>
    </row>
    <row r="9" spans="1:16" ht="23.25" x14ac:dyDescent="0.35">
      <c r="C9" s="1"/>
      <c r="D9" s="1"/>
      <c r="E9" s="1"/>
      <c r="F9" s="1"/>
      <c r="G9" s="1"/>
      <c r="H9" s="1"/>
      <c r="I9" s="1"/>
      <c r="J9" s="1"/>
    </row>
    <row r="10" spans="1:16" ht="23.25" x14ac:dyDescent="0.35">
      <c r="C10" s="1"/>
      <c r="D10" s="1"/>
      <c r="E10" s="1"/>
      <c r="F10" s="1"/>
      <c r="G10" s="1"/>
      <c r="H10" s="1"/>
      <c r="I10" s="1"/>
      <c r="J10" s="1"/>
    </row>
    <row r="11" spans="1:16" ht="23.25" x14ac:dyDescent="0.35">
      <c r="C11" s="1"/>
      <c r="D11" s="1"/>
      <c r="E11" s="1"/>
      <c r="F11" s="1"/>
      <c r="G11" s="1"/>
      <c r="H11" s="1"/>
      <c r="I11" s="1"/>
      <c r="J11" s="1"/>
      <c r="N11" s="5"/>
      <c r="O11" s="5"/>
    </row>
    <row r="12" spans="1:16" ht="23.25" x14ac:dyDescent="0.35">
      <c r="C12" s="1"/>
      <c r="D12" s="1"/>
      <c r="E12" s="1"/>
      <c r="F12" s="1"/>
      <c r="G12" s="1"/>
      <c r="H12" s="1"/>
      <c r="I12" s="1"/>
      <c r="J12" s="1"/>
      <c r="N12" s="5"/>
      <c r="O12" s="5"/>
      <c r="P12" s="1"/>
    </row>
    <row r="13" spans="1:16" ht="23.25" x14ac:dyDescent="0.3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23.25" x14ac:dyDescent="0.35">
      <c r="C14" s="5" t="s">
        <v>19</v>
      </c>
      <c r="D14" s="5" t="s">
        <v>20</v>
      </c>
      <c r="E14" s="5" t="s">
        <v>21</v>
      </c>
      <c r="H14" s="1"/>
      <c r="I14" s="1"/>
      <c r="J14" s="1"/>
      <c r="K14" s="1"/>
      <c r="L14" s="1"/>
      <c r="M14" s="1"/>
      <c r="N14" s="1"/>
      <c r="O14" s="1"/>
    </row>
    <row r="15" spans="1:16" ht="23.25" x14ac:dyDescent="0.35">
      <c r="C15" s="5" t="s">
        <v>25</v>
      </c>
      <c r="D15" s="5" t="s">
        <v>26</v>
      </c>
      <c r="E15" s="5" t="s">
        <v>27</v>
      </c>
      <c r="H15" s="1"/>
      <c r="I15" s="1"/>
      <c r="J15" s="1"/>
      <c r="K15" s="1"/>
      <c r="L15" s="1"/>
      <c r="M15" s="1"/>
      <c r="N15" s="1"/>
      <c r="O15" s="1"/>
    </row>
    <row r="16" spans="1:16" ht="23.25" x14ac:dyDescent="0.35">
      <c r="C16" s="5" t="s">
        <v>17</v>
      </c>
      <c r="D16" s="5" t="s">
        <v>28</v>
      </c>
      <c r="E16" s="5" t="s">
        <v>32</v>
      </c>
      <c r="H16" s="1"/>
      <c r="I16" s="1"/>
      <c r="J16" s="1"/>
      <c r="K16" s="1"/>
      <c r="L16" s="1"/>
      <c r="M16" s="1"/>
      <c r="N16" s="1"/>
      <c r="O16" s="1"/>
    </row>
    <row r="17" spans="2:15" ht="23.25" x14ac:dyDescent="0.35">
      <c r="C17" s="5" t="s">
        <v>17</v>
      </c>
      <c r="E17" s="5" t="s">
        <v>18</v>
      </c>
      <c r="G17" s="5" t="s">
        <v>28</v>
      </c>
      <c r="H17" s="1"/>
      <c r="I17" s="1"/>
      <c r="J17" s="1"/>
      <c r="K17" s="1"/>
      <c r="L17" s="1"/>
      <c r="M17" s="1"/>
      <c r="N17" s="1"/>
      <c r="O17" s="1"/>
    </row>
    <row r="18" spans="2:15" ht="23.25" x14ac:dyDescent="0.35">
      <c r="C18" s="1" t="s">
        <v>29</v>
      </c>
      <c r="E18" s="1" t="s">
        <v>31</v>
      </c>
      <c r="G18" s="1" t="s">
        <v>33</v>
      </c>
      <c r="H18" s="1"/>
      <c r="I18" s="1"/>
      <c r="J18" s="1"/>
      <c r="K18" s="1"/>
      <c r="L18" s="1"/>
      <c r="M18" s="1"/>
      <c r="N18" s="1"/>
      <c r="O18" s="1"/>
    </row>
    <row r="19" spans="2:15" ht="23.25" x14ac:dyDescent="0.35">
      <c r="C19" s="1" t="s">
        <v>29</v>
      </c>
      <c r="E19" s="1" t="s">
        <v>30</v>
      </c>
      <c r="G19" s="1" t="s">
        <v>31</v>
      </c>
      <c r="H19" s="1"/>
      <c r="I19" s="1"/>
      <c r="J19" s="1"/>
      <c r="K19" s="1"/>
      <c r="L19" s="1"/>
      <c r="M19" s="1"/>
      <c r="N19" s="1"/>
      <c r="O19" s="1"/>
    </row>
    <row r="20" spans="2:15" s="1" customFormat="1" ht="23.25" x14ac:dyDescent="0.35"/>
    <row r="21" spans="2:15" s="1" customFormat="1" ht="23.25" x14ac:dyDescent="0.35"/>
    <row r="22" spans="2:15" s="1" customFormat="1" ht="23.25" x14ac:dyDescent="0.35"/>
    <row r="23" spans="2:15" s="1" customFormat="1" ht="23.25" x14ac:dyDescent="0.35">
      <c r="B23" s="3" t="s">
        <v>35</v>
      </c>
    </row>
    <row r="24" spans="2:15" s="1" customFormat="1" ht="23.25" x14ac:dyDescent="0.35"/>
    <row r="25" spans="2:15" s="1" customFormat="1" ht="23.25" x14ac:dyDescent="0.35"/>
    <row r="26" spans="2:15" s="1" customFormat="1" ht="23.25" x14ac:dyDescent="0.35"/>
    <row r="27" spans="2:15" s="1" customFormat="1" ht="23.25" x14ac:dyDescent="0.35"/>
    <row r="28" spans="2:15" s="1" customFormat="1" ht="23.25" x14ac:dyDescent="0.35"/>
    <row r="29" spans="2:15" s="1" customFormat="1" ht="23.25" x14ac:dyDescent="0.35"/>
    <row r="30" spans="2:15" s="1" customFormat="1" ht="23.25" x14ac:dyDescent="0.35"/>
    <row r="31" spans="2:15" s="1" customFormat="1" ht="23.25" x14ac:dyDescent="0.35"/>
    <row r="32" spans="2:15" s="1" customFormat="1" ht="23.25" x14ac:dyDescent="0.35"/>
    <row r="33" s="1" customFormat="1" ht="23.25" x14ac:dyDescent="0.35"/>
    <row r="34" s="1" customFormat="1" ht="23.25" x14ac:dyDescent="0.35"/>
    <row r="35" s="1" customFormat="1" ht="23.25" x14ac:dyDescent="0.35"/>
    <row r="36" s="1" customFormat="1" ht="23.25" x14ac:dyDescent="0.35"/>
    <row r="37" s="1" customFormat="1" ht="23.25" x14ac:dyDescent="0.35"/>
    <row r="38" s="1" customFormat="1" ht="23.25" x14ac:dyDescent="0.35"/>
    <row r="39" s="1" customFormat="1" ht="23.25" x14ac:dyDescent="0.35"/>
    <row r="40" s="1" customFormat="1" ht="23.25" x14ac:dyDescent="0.35"/>
    <row r="41" s="1" customFormat="1" ht="23.25" x14ac:dyDescent="0.35"/>
    <row r="42" s="1" customFormat="1" ht="23.25" x14ac:dyDescent="0.35"/>
    <row r="43" s="1" customFormat="1" ht="23.25" x14ac:dyDescent="0.35"/>
    <row r="44" s="1" customFormat="1" ht="23.25" x14ac:dyDescent="0.35"/>
  </sheetData>
  <mergeCells count="1">
    <mergeCell ref="B3:M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defaultRowHeight="23.25" x14ac:dyDescent="0.35"/>
  <cols>
    <col min="3" max="3" width="9.140625" style="1"/>
    <col min="4" max="4" width="20.140625" style="1" customWidth="1"/>
    <col min="5" max="5" width="16.7109375" style="1" customWidth="1"/>
    <col min="6" max="8" width="9.140625" style="1"/>
    <col min="18" max="18" width="13.28515625" style="1" customWidth="1"/>
    <col min="19" max="19" width="9.140625" style="1"/>
    <col min="20" max="20" width="15.85546875" style="1" customWidth="1"/>
    <col min="21" max="21" width="9.140625" style="1"/>
    <col min="22" max="22" width="13" style="1" customWidth="1"/>
    <col min="23" max="25" width="9.140625" style="1"/>
  </cols>
  <sheetData>
    <row r="1" spans="1:22" x14ac:dyDescent="0.35">
      <c r="A1" s="1" t="s">
        <v>84</v>
      </c>
    </row>
    <row r="3" spans="1:22" x14ac:dyDescent="0.35">
      <c r="C3" s="3" t="s">
        <v>41</v>
      </c>
      <c r="R3" s="3" t="s">
        <v>42</v>
      </c>
    </row>
    <row r="4" spans="1:22" x14ac:dyDescent="0.35">
      <c r="C4" s="3"/>
    </row>
    <row r="5" spans="1:22" x14ac:dyDescent="0.35">
      <c r="C5" s="1" t="s">
        <v>37</v>
      </c>
      <c r="D5" s="1" t="s">
        <v>36</v>
      </c>
      <c r="E5" s="1" t="s">
        <v>38</v>
      </c>
      <c r="F5" s="1" t="s">
        <v>39</v>
      </c>
      <c r="Q5" s="1"/>
      <c r="R5" s="1" t="s">
        <v>43</v>
      </c>
      <c r="S5" s="1" t="s">
        <v>44</v>
      </c>
      <c r="T5" s="1" t="s">
        <v>45</v>
      </c>
      <c r="U5" s="1" t="s">
        <v>46</v>
      </c>
      <c r="V5" s="1" t="s">
        <v>47</v>
      </c>
    </row>
    <row r="6" spans="1:22" x14ac:dyDescent="0.35">
      <c r="Q6" s="1"/>
    </row>
    <row r="8" spans="1:22" ht="15" customHeight="1" x14ac:dyDescent="0.35">
      <c r="C8" s="1" t="s">
        <v>37</v>
      </c>
      <c r="D8" s="1" t="s">
        <v>36</v>
      </c>
      <c r="E8" s="1" t="s">
        <v>38</v>
      </c>
      <c r="F8" s="1" t="s">
        <v>39</v>
      </c>
    </row>
    <row r="9" spans="1:22" x14ac:dyDescent="0.35">
      <c r="R9" s="3" t="s">
        <v>48</v>
      </c>
    </row>
    <row r="11" spans="1:22" x14ac:dyDescent="0.35">
      <c r="R11" s="7" t="s">
        <v>43</v>
      </c>
      <c r="T11" s="8" t="s">
        <v>46</v>
      </c>
      <c r="V11" s="9" t="s">
        <v>47</v>
      </c>
    </row>
    <row r="12" spans="1:22" x14ac:dyDescent="0.35">
      <c r="R12" s="7" t="s">
        <v>49</v>
      </c>
      <c r="T12" s="8" t="s">
        <v>53</v>
      </c>
      <c r="V12" s="9" t="s">
        <v>55</v>
      </c>
    </row>
    <row r="13" spans="1:22" x14ac:dyDescent="0.35">
      <c r="R13" s="7" t="s">
        <v>50</v>
      </c>
      <c r="T13" s="8" t="s">
        <v>54</v>
      </c>
      <c r="V13" s="9" t="s">
        <v>56</v>
      </c>
    </row>
    <row r="14" spans="1:22" x14ac:dyDescent="0.35">
      <c r="R14" s="7" t="s">
        <v>51</v>
      </c>
      <c r="T14" s="8"/>
      <c r="V14" s="10"/>
    </row>
    <row r="15" spans="1:22" x14ac:dyDescent="0.35">
      <c r="R15" s="7" t="s">
        <v>52</v>
      </c>
      <c r="T15" s="8"/>
      <c r="V1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defaultRowHeight="23.25" x14ac:dyDescent="0.35"/>
  <cols>
    <col min="1" max="4" width="9.140625" style="1"/>
    <col min="5" max="5" width="81.28515625" style="1" customWidth="1"/>
    <col min="6" max="12" width="9.140625" style="1"/>
  </cols>
  <sheetData>
    <row r="1" spans="1:5" x14ac:dyDescent="0.35">
      <c r="A1" s="1" t="s">
        <v>85</v>
      </c>
    </row>
    <row r="3" spans="1:5" x14ac:dyDescent="0.35">
      <c r="B3" s="3" t="s">
        <v>66</v>
      </c>
    </row>
    <row r="5" spans="1:5" ht="105" x14ac:dyDescent="0.4">
      <c r="E5" s="13" t="s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1" sqref="G11"/>
    </sheetView>
  </sheetViews>
  <sheetFormatPr defaultRowHeight="23.25" x14ac:dyDescent="0.35"/>
  <cols>
    <col min="1" max="4" width="9.140625" style="1"/>
    <col min="5" max="5" width="14.42578125" style="1" customWidth="1"/>
  </cols>
  <sheetData>
    <row r="1" spans="1:5" x14ac:dyDescent="0.35">
      <c r="A1" s="1" t="s">
        <v>86</v>
      </c>
    </row>
    <row r="4" spans="1:5" x14ac:dyDescent="0.35">
      <c r="B4" s="3" t="s">
        <v>87</v>
      </c>
    </row>
    <row r="6" spans="1:5" x14ac:dyDescent="0.35">
      <c r="B6" s="3" t="s">
        <v>67</v>
      </c>
      <c r="E6" s="14"/>
    </row>
    <row r="8" spans="1:5" x14ac:dyDescent="0.35">
      <c r="B8" s="3" t="s">
        <v>71</v>
      </c>
    </row>
    <row r="9" spans="1:5" ht="26.25" x14ac:dyDescent="0.4">
      <c r="E9" s="13"/>
    </row>
    <row r="10" spans="1:5" x14ac:dyDescent="0.35">
      <c r="E10" s="1" t="s">
        <v>68</v>
      </c>
    </row>
    <row r="11" spans="1:5" x14ac:dyDescent="0.35">
      <c r="E11" s="1" t="s">
        <v>69</v>
      </c>
    </row>
    <row r="12" spans="1:5" x14ac:dyDescent="0.35">
      <c r="E12" s="1" t="s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>
      <selection activeCell="F11" sqref="F11"/>
    </sheetView>
  </sheetViews>
  <sheetFormatPr defaultRowHeight="23.25" x14ac:dyDescent="0.35"/>
  <cols>
    <col min="1" max="4" width="9.140625" style="1"/>
    <col min="5" max="5" width="15.5703125" style="1" customWidth="1"/>
    <col min="6" max="13" width="9.140625" style="1"/>
  </cols>
  <sheetData>
    <row r="3" spans="2:5" x14ac:dyDescent="0.35">
      <c r="B3" s="3" t="s">
        <v>78</v>
      </c>
    </row>
    <row r="4" spans="2:5" x14ac:dyDescent="0.35">
      <c r="E4" s="1" t="s">
        <v>72</v>
      </c>
    </row>
    <row r="5" spans="2:5" x14ac:dyDescent="0.35">
      <c r="E5" s="1" t="s">
        <v>73</v>
      </c>
    </row>
    <row r="6" spans="2:5" x14ac:dyDescent="0.35">
      <c r="E6" s="1" t="s">
        <v>74</v>
      </c>
    </row>
    <row r="7" spans="2:5" x14ac:dyDescent="0.35">
      <c r="E7" s="1" t="s">
        <v>75</v>
      </c>
    </row>
    <row r="8" spans="2:5" x14ac:dyDescent="0.35">
      <c r="E8" s="1" t="s">
        <v>76</v>
      </c>
    </row>
    <row r="9" spans="2:5" x14ac:dyDescent="0.35">
      <c r="E9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</dc:creator>
  <cp:lastModifiedBy>Peri</cp:lastModifiedBy>
  <cp:lastPrinted>2017-07-18T05:46:28Z</cp:lastPrinted>
  <dcterms:created xsi:type="dcterms:W3CDTF">2017-07-17T03:06:25Z</dcterms:created>
  <dcterms:modified xsi:type="dcterms:W3CDTF">2017-07-18T06:20:25Z</dcterms:modified>
</cp:coreProperties>
</file>